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usda.net\nrcs\home\ilcha\nrcs\Erin.Bush\Documents\Erin\Grants\TCF &amp; Delta Lumpkin Soil Carbon\"/>
    </mc:Choice>
  </mc:AlternateContent>
  <xr:revisionPtr revIDLastSave="0" documentId="13_ncr:1_{9DD6E0AD-21AB-4CA1-A21B-18601D5BB2CF}" xr6:coauthVersionLast="46" xr6:coauthVersionMax="47" xr10:uidLastSave="{00000000-0000-0000-0000-000000000000}"/>
  <bookViews>
    <workbookView xWindow="23880" yWindow="-120" windowWidth="29040" windowHeight="15840" activeTab="2" xr2:uid="{EFE40BCA-E9AE-48C5-8C80-76F3D6DC698A}"/>
  </bookViews>
  <sheets>
    <sheet name="Instructions" sheetId="7" r:id="rId1"/>
    <sheet name="Application" sheetId="2" r:id="rId2"/>
    <sheet name="Field Form" sheetId="5" r:id="rId3"/>
    <sheet name="Practice Look Up" sheetId="1" r:id="rId4"/>
    <sheet name="FAQ" sheetId="6" r:id="rId5"/>
    <sheet name="Contract" sheetId="4" r:id="rId6"/>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5" l="1"/>
  <c r="H13" i="5"/>
  <c r="B13" i="5"/>
  <c r="H10" i="5"/>
  <c r="E10" i="5"/>
  <c r="B10" i="5"/>
  <c r="I21" i="1"/>
  <c r="I20" i="1"/>
  <c r="I19" i="1"/>
  <c r="I18" i="1"/>
  <c r="I17" i="1"/>
  <c r="I16" i="1"/>
  <c r="I8" i="1"/>
  <c r="I15" i="1"/>
  <c r="I14" i="1"/>
  <c r="I13" i="1"/>
  <c r="I12" i="1"/>
  <c r="E12" i="5" s="1"/>
  <c r="E14" i="5" s="1"/>
  <c r="I11" i="1"/>
  <c r="I10" i="1"/>
  <c r="I9" i="1"/>
  <c r="H12" i="5" s="1"/>
  <c r="H14" i="5" s="1"/>
  <c r="I7" i="1"/>
  <c r="I6" i="1"/>
  <c r="B12" i="5" s="1"/>
  <c r="B14" i="5" s="1"/>
  <c r="D15" i="5" l="1"/>
</calcChain>
</file>

<file path=xl/sharedStrings.xml><?xml version="1.0" encoding="utf-8"?>
<sst xmlns="http://schemas.openxmlformats.org/spreadsheetml/2006/main" count="198" uniqueCount="152">
  <si>
    <t>Welcome and thank you for your interest in this project!</t>
  </si>
  <si>
    <t>Soil Health Incentive Program (“SHIP”)</t>
  </si>
  <si>
    <t>2021 Limited Pilot - Champaign County, Illinois</t>
  </si>
  <si>
    <t>INSTRUCTIONS</t>
  </si>
  <si>
    <t>The bottom of this Table has six Tabs in six different colors.  This is the Instructions Tab (red).</t>
  </si>
  <si>
    <t>Starting on the Application Tab (orange), fill in the boxes that are shaded green like this:</t>
  </si>
  <si>
    <t>If enrolling multiple fields, make a copy of the Field Form Tab (light blue) for each additional Field: right click on the tab; select "Move or Copy"; select "Field Form" and check the box "Make a Copy"; hit "okay".</t>
  </si>
  <si>
    <t>The Practice Look Up Tab (green) is for reference only.  See the FAQ Tab (yellow) for more information. Note each Practice has a specific Greenhouse Gas Benefit and a Commitment Term, both of which influence the SHIP Payment amount.  Longer term commitments have higher payments.</t>
  </si>
  <si>
    <t>Review the terms on the Contract Tab (dark blue) and if you agree, complete your name and date in the space provided</t>
  </si>
  <si>
    <t>Note:  Please start on the red Instructions tab below</t>
  </si>
  <si>
    <t>Application Form</t>
  </si>
  <si>
    <t>APPLICANT INFORMATION</t>
  </si>
  <si>
    <r>
      <t>For Office Use</t>
    </r>
    <r>
      <rPr>
        <sz val="10"/>
        <color theme="1"/>
        <rFont val="Calibri"/>
        <family val="2"/>
        <scheme val="minor"/>
      </rPr>
      <t> </t>
    </r>
  </si>
  <si>
    <t>___ yes  ___ no</t>
  </si>
  <si>
    <t>_______</t>
  </si>
  <si>
    <t>acres</t>
  </si>
  <si>
    <t>$ _______________</t>
  </si>
  <si>
    <t>Name of Primary Contact</t>
  </si>
  <si>
    <r>
      <t xml:space="preserve">Primary Contact Phone </t>
    </r>
    <r>
      <rPr>
        <sz val="8"/>
        <color theme="1"/>
        <rFont val="Calibri"/>
        <family val="2"/>
        <scheme val="minor"/>
      </rPr>
      <t> </t>
    </r>
    <r>
      <rPr>
        <sz val="11"/>
        <color theme="1"/>
        <rFont val="Calibri"/>
        <family val="2"/>
        <scheme val="minor"/>
      </rPr>
      <t>No.</t>
    </r>
  </si>
  <si>
    <r>
      <t xml:space="preserve">Primary contact Email </t>
    </r>
    <r>
      <rPr>
        <sz val="8"/>
        <color theme="1"/>
        <rFont val="Calibri"/>
        <family val="2"/>
        <scheme val="minor"/>
      </rPr>
      <t> </t>
    </r>
    <r>
      <rPr>
        <sz val="11"/>
        <color theme="1"/>
        <rFont val="Calibri"/>
        <family val="2"/>
        <scheme val="minor"/>
      </rPr>
      <t>Address</t>
    </r>
  </si>
  <si>
    <r>
      <t xml:space="preserve">Name of Payee </t>
    </r>
    <r>
      <rPr>
        <i/>
        <sz val="11"/>
        <color theme="1"/>
        <rFont val="Calibri"/>
        <family val="2"/>
        <scheme val="minor"/>
      </rPr>
      <t>(entity/person receiving payment, if different from Primary Contact)</t>
    </r>
  </si>
  <si>
    <t>Payee Tax ID</t>
  </si>
  <si>
    <t>Total  Operation Size (acres)</t>
  </si>
  <si>
    <t>Do you meet the criteria for any of the following USDA producer categories (select all that apply, put X in the box to select)</t>
  </si>
  <si>
    <t>Veteran</t>
  </si>
  <si>
    <t>Socially Disadvantaged</t>
  </si>
  <si>
    <t>Beginning</t>
  </si>
  <si>
    <t>Limited Resource</t>
  </si>
  <si>
    <t>Complete a separate Field Form for each Field you would like to enroll (copy the tab below "Field Form" for each field to be enrolled)</t>
  </si>
  <si>
    <r>
      <t>FIELD</t>
    </r>
    <r>
      <rPr>
        <b/>
        <sz val="16"/>
        <color rgb="FF000000"/>
        <rFont val="Calibri"/>
        <family val="2"/>
        <scheme val="minor"/>
      </rPr>
      <t xml:space="preserve"> FORM</t>
    </r>
  </si>
  <si>
    <t>Field Name</t>
  </si>
  <si>
    <r>
      <t>USDA Tract Number</t>
    </r>
    <r>
      <rPr>
        <sz val="8"/>
        <color theme="1"/>
        <rFont val="Calibri"/>
        <family val="2"/>
        <scheme val="minor"/>
      </rPr>
      <t> </t>
    </r>
  </si>
  <si>
    <t>Acres</t>
  </si>
  <si>
    <r>
      <t xml:space="preserve">In the dark green boxes below, select one or more Eligible Practice(s) to be implemented on </t>
    </r>
    <r>
      <rPr>
        <sz val="11"/>
        <color rgb="FFFF0000"/>
        <rFont val="Calibri"/>
        <family val="2"/>
        <scheme val="minor"/>
      </rPr>
      <t xml:space="preserve">the Field named above. </t>
    </r>
    <r>
      <rPr>
        <sz val="11"/>
        <color theme="1"/>
        <rFont val="Calibri"/>
        <family val="2"/>
        <scheme val="minor"/>
      </rPr>
      <t xml:space="preserve"> If the Eligible Practice has more than one option (for example, </t>
    </r>
    <r>
      <rPr>
        <i/>
        <sz val="11"/>
        <color theme="1"/>
        <rFont val="Calibri"/>
        <family val="2"/>
        <scheme val="minor"/>
      </rPr>
      <t>Cover Crops, Legume</t>
    </r>
    <r>
      <rPr>
        <sz val="11"/>
        <color theme="1"/>
        <rFont val="Calibri"/>
        <family val="2"/>
        <scheme val="minor"/>
      </rPr>
      <t xml:space="preserve"> and </t>
    </r>
    <r>
      <rPr>
        <i/>
        <sz val="11"/>
        <color theme="1"/>
        <rFont val="Calibri"/>
        <family val="2"/>
        <scheme val="minor"/>
      </rPr>
      <t>Cover Crops, Non-Legume</t>
    </r>
    <r>
      <rPr>
        <sz val="11"/>
        <color theme="1"/>
        <rFont val="Calibri"/>
        <family val="2"/>
        <scheme val="minor"/>
      </rPr>
      <t xml:space="preserve">), choose only one Practice from that grouping.
</t>
    </r>
    <r>
      <rPr>
        <i/>
        <sz val="11"/>
        <color theme="1"/>
        <rFont val="Calibri"/>
        <family val="2"/>
        <scheme val="minor"/>
      </rPr>
      <t>Click on the green boxes in Row 9 for a drop-down list of Eligible Practices options. The description will change with each selection to provide more detail on the practice.</t>
    </r>
  </si>
  <si>
    <t>Practice 1</t>
  </si>
  <si>
    <t>Practice 2</t>
  </si>
  <si>
    <t>Practice 3</t>
  </si>
  <si>
    <t>Name</t>
  </si>
  <si>
    <t>Residue and Tillage Management - No-Till 1</t>
  </si>
  <si>
    <t>Avoided Conversion of Expiring CRP 2</t>
  </si>
  <si>
    <t>None</t>
  </si>
  <si>
    <t>Description</t>
  </si>
  <si>
    <t>Practice size (acres)</t>
  </si>
  <si>
    <t>Calculated Greenhouse Gas Reduction (tonne CO2eq)</t>
  </si>
  <si>
    <r>
      <t xml:space="preserve">Practice Commitment Term (yrs) </t>
    </r>
    <r>
      <rPr>
        <b/>
        <i/>
        <sz val="10"/>
        <color theme="1"/>
        <rFont val="Calibri"/>
        <family val="2"/>
        <scheme val="minor"/>
      </rPr>
      <t>NOTE:  SHIP Payment is for the full Commitment Term</t>
    </r>
  </si>
  <si>
    <t>SHIP Payment </t>
  </si>
  <si>
    <r>
      <t>Total SHIP Payment</t>
    </r>
    <r>
      <rPr>
        <sz val="8"/>
        <color theme="1"/>
        <rFont val="Calibri"/>
        <family val="2"/>
        <scheme val="minor"/>
      </rPr>
      <t> </t>
    </r>
  </si>
  <si>
    <t>Have you tested this Field for soil organic matter in one of the past three years?</t>
  </si>
  <si>
    <t>CONTRACT TERMS</t>
  </si>
  <si>
    <t>●</t>
  </si>
  <si>
    <t>I acknowledge that by accepting an Incentive Payment, I commit to implementing the Eligible Practices and keeping them in place for the Practice Commitment Term, as detailed in the Field Form/s.</t>
  </si>
  <si>
    <t>I acknowledge that enrolled fields may be selected for verification.  If verification is unable to confirm compliance, I will return the Incentive Payment to the SWCD.</t>
  </si>
  <si>
    <t>I agree to notify the SWCD in writing within 30 days if incentivized practices are destroyed, compromised or disturbed before the end of the Practice Commitment Term.</t>
  </si>
  <si>
    <t>I agree to participate in a 30-minute exit survey with the project team during 2021 to discuss my experience with this Limited Pilot and provide feedback on the experience.</t>
  </si>
  <si>
    <t>I have legal control of all Fields offered for enrollment under this Application.</t>
  </si>
  <si>
    <t>I am attaching a STAR Field Form for each Field to be enrolled in this Soil Health Incentive Program, or I will provide one prior to being paid.</t>
  </si>
  <si>
    <t>I hereby certify that the above is true and correct.</t>
  </si>
  <si>
    <t>Applicant Signature</t>
  </si>
  <si>
    <t>Date</t>
  </si>
  <si>
    <t>Received:</t>
  </si>
  <si>
    <t xml:space="preserve">SWCD Enrollment Signature </t>
  </si>
  <si>
    <t>GREENHOUSE GAS BENEFIT</t>
  </si>
  <si>
    <t>Practice name</t>
  </si>
  <si>
    <t>NRCS Practice code</t>
  </si>
  <si>
    <t>Practice type</t>
  </si>
  <si>
    <t>Practice description</t>
  </si>
  <si>
    <t>CO2 reduction</t>
  </si>
  <si>
    <t>N2O reduction</t>
  </si>
  <si>
    <t>CH4 reduction</t>
  </si>
  <si>
    <t>tonnes CO2 e per acre per year</t>
  </si>
  <si>
    <t>SHIP Commit-ment Term (years)</t>
  </si>
  <si>
    <t>price per tonne ($)</t>
  </si>
  <si>
    <t>Select one practice from drop-down list:</t>
  </si>
  <si>
    <t>-</t>
  </si>
  <si>
    <t>CPS 329</t>
  </si>
  <si>
    <t>SOIL HEALTH PRACTICES</t>
  </si>
  <si>
    <t>Intensive Till to No Till or Strip Till on Non-Irrigated Cropland</t>
  </si>
  <si>
    <t>Residue and Tillage Management - No-Till 2</t>
  </si>
  <si>
    <t>Reduced Till to No Till or Strip Till on Non-Irrigated Cropland</t>
  </si>
  <si>
    <t>Residue and Tillage Management - Reduced Till</t>
  </si>
  <si>
    <t>CPS 345</t>
  </si>
  <si>
    <t>Intensive Till to Reduced Till on Non-Irrigated Cropland</t>
  </si>
  <si>
    <t>Cover Crop 1</t>
  </si>
  <si>
    <t>CPS 340</t>
  </si>
  <si>
    <t>Add Legume Seasonal Cover Crop to Non-Irrigated Cropland</t>
  </si>
  <si>
    <t>Cover Crop 2</t>
  </si>
  <si>
    <t>Add Non-Legume Seasonal Cover Crop to Non-Irrigated Cropland</t>
  </si>
  <si>
    <t>Critical Area Planting</t>
  </si>
  <si>
    <t>CPS 342</t>
  </si>
  <si>
    <t>Restore Highly Disturbed Areas by Planting Permanent Vegetative Cover</t>
  </si>
  <si>
    <t>ne</t>
  </si>
  <si>
    <t xml:space="preserve">Multiple Conservation Practices 1 </t>
  </si>
  <si>
    <t>CPS 329; 340</t>
  </si>
  <si>
    <t>Intensive Till to No Till or Strip Till (CPS 329) + Add Legume Seasonal Cover Crop (CPS 340) on Non-Irrigated Croplands</t>
  </si>
  <si>
    <t>Multiple Conservation Practices 2</t>
  </si>
  <si>
    <t>Intensive Till to No Till or Strip Till (CPS 329) + Add Non-Legume Seasonal Cover Crop (CPS 340) on Non-Irrigated Croplands</t>
  </si>
  <si>
    <t>Contour Buffer Strips 1</t>
  </si>
  <si>
    <t>CPS 332</t>
  </si>
  <si>
    <t>CROPLAND TO HERBACEOUS COVER</t>
  </si>
  <si>
    <t>Convert Strips of Non-Irrigated Cropland to Permanent Unfertilized Grass/Legume Cover</t>
  </si>
  <si>
    <t>Contour Buffer Strips 2</t>
  </si>
  <si>
    <t>Convert Strips of Non-Irrigated Cropland to Permanent Unfertilized Grass Cover</t>
  </si>
  <si>
    <t>Filter Strip 1</t>
  </si>
  <si>
    <t>CPS 393</t>
  </si>
  <si>
    <t>Grassed Waterway 1</t>
  </si>
  <si>
    <t>CPS 412</t>
  </si>
  <si>
    <t>Grassed Waterway 2</t>
  </si>
  <si>
    <t>Riparian Forest Buffer 1</t>
  </si>
  <si>
    <t>CPS 391</t>
  </si>
  <si>
    <t>CROPLAND TO WOODY COVER</t>
  </si>
  <si>
    <t>Replace a Strip of Cropland Near Watercourses or Water Bodies with Woody Plants</t>
  </si>
  <si>
    <t>Riparian Forest Buffer 2</t>
  </si>
  <si>
    <t>Replace a Strip of Grassland Near Watercourses or Water Bodies with Woody Plants</t>
  </si>
  <si>
    <t>Avoided Conversion of Expiring CRP 1</t>
  </si>
  <si>
    <t xml:space="preserve">AVOIDED CONVERSION  </t>
  </si>
  <si>
    <t>Keep ground in perennial cover for 3 more years</t>
  </si>
  <si>
    <t>Keep ground in perennial cover for 5 more years</t>
  </si>
  <si>
    <t>Avoided Conversion of Farmland to Development</t>
  </si>
  <si>
    <t>Currently Not Available</t>
  </si>
  <si>
    <t xml:space="preserve"> </t>
  </si>
  <si>
    <t>Frequently Asked Questions</t>
  </si>
  <si>
    <t>What is SHIP?</t>
  </si>
  <si>
    <t xml:space="preserve">The Illinois Soil Health Incentive Program (SHIP) is a new program concept to provide financial incentives to Illinois farmers and producers to implement conservation management practices that sequester carbon, reduce atmospheric greenhouse gases (GHGs), and improve soil health.  The incentives are based on greenhouse gas reductions using modeled county-level quantification methods.  </t>
  </si>
  <si>
    <t>What is the purpose of SHIP?</t>
  </si>
  <si>
    <t>The goals of SHIP are to:</t>
  </si>
  <si>
    <t>1.  Provide a simple program framework to increase adoption of soil health practices on Illinois farmland as a nature-based solution to climate change</t>
  </si>
  <si>
    <t>3.  Ensure local technical assistance capacity by directing the incentive through SWCDs</t>
  </si>
  <si>
    <t>Why were these practices chosen for the Limited Pilot?</t>
  </si>
  <si>
    <t>Who is running this program?</t>
  </si>
  <si>
    <t>The SHIP concept is being developed and tested through a partnership between The Conservation Fund and Delta Institute, with support from the Champaign County Soil and Water Conservation District.  Feedback from this work can help inform broader efforts in Illinois to provide financial incentives to farmers for improving soil health.</t>
  </si>
  <si>
    <t>What's in the Practice Look Up Tab?</t>
  </si>
  <si>
    <t>The Practice Lookup Tab shows all of the Eligible Practice options; for each practice, there is a name, the associated NRCS Practice Code Number (if any), and practice description.  For each practice, the table also lists associated climate impact, through either a reduction or storage of Greenhouse Gases such as carbon dioxide (CO2), nitrous oxide (N2O), and methane (CH4) derived from modeling tool, COMET-Planner. The total reduction is converted to tonnes of CO2 equivalent per acre per year and used to determine the payment amount.  Each practice also has an expected Commitment Term period and associated price for a tonne of CO2e.  The longer the Committment Term, the higher the price.  Information from the Practice Lookup Tab gets automaticly added to the Field Form when practice name is selected.</t>
  </si>
  <si>
    <t>For more information, or if you have any questions, contact:</t>
  </si>
  <si>
    <r>
      <t xml:space="preserve">Fill out a Field Form Tab for each Field you want to enroll.  </t>
    </r>
    <r>
      <rPr>
        <b/>
        <sz val="11"/>
        <color theme="1"/>
        <rFont val="Calibri"/>
        <family val="2"/>
        <scheme val="minor"/>
      </rPr>
      <t>Select up to three Practices in the dark green boxes</t>
    </r>
    <r>
      <rPr>
        <sz val="11"/>
        <color theme="1"/>
        <rFont val="Calibri"/>
        <family val="2"/>
        <scheme val="minor"/>
      </rPr>
      <t xml:space="preserve"> - click in the box to reveal a Drop Down Menu of choices.  Then select the number of acres you will use that Practice on.  The worksheet will automatically calculate the total greenhouse gas benefit and total SHIP payment using information in the Practice Look Up Tab.</t>
    </r>
  </si>
  <si>
    <t>2.  Offer financial support for farmers based on anticipated results rather than payment for practices</t>
  </si>
  <si>
    <t>What is a Commitment Term?</t>
  </si>
  <si>
    <t>When will the Producer see the Incentive Payment?</t>
  </si>
  <si>
    <t>What are the Priority Practices?</t>
  </si>
  <si>
    <t>Category</t>
  </si>
  <si>
    <t>Soil Health Practices</t>
  </si>
  <si>
    <t>Avoided Conversion</t>
  </si>
  <si>
    <t>Crops to Woody Cover</t>
  </si>
  <si>
    <t>Crops to Herbaceous Cover</t>
  </si>
  <si>
    <t>Practices will be prioritized based on the amount of carbon storage and length of the Commitment Term.  Accordingly, Crops to Woody Cover (10 years) are first priority, followed by Crops to Herbaceous Cover and Avoided Conversion (5 years); and then Soil Health Practices and Avoided Conversion (3 years).</t>
  </si>
  <si>
    <t xml:space="preserve">We are planning to evaluate and rank applications starting October 15, 2021, and make payments during the last two weeks of October. </t>
  </si>
  <si>
    <t>In 2021, farmers in Champaign County have the opportunity to participate in a Limited Pilot of the SHIP by completing the application below and submitting it to the Champaign County Soil and Water Conservation District.  Applications may be submitted starting June 15, 2021, and will be selected for funding in October, 2021. All SHIP Applicants must also complete a STAR Field Form for each Field to be enrolled in SHIP.</t>
  </si>
  <si>
    <r>
      <t xml:space="preserve">The practices labeled as </t>
    </r>
    <r>
      <rPr>
        <i/>
        <sz val="11"/>
        <color theme="1"/>
        <rFont val="Calibri"/>
        <family val="2"/>
        <scheme val="minor"/>
      </rPr>
      <t>Soil Health Practices</t>
    </r>
    <r>
      <rPr>
        <sz val="11"/>
        <color theme="1"/>
        <rFont val="Calibri"/>
        <family val="2"/>
        <scheme val="minor"/>
      </rPr>
      <t xml:space="preserve"> and </t>
    </r>
    <r>
      <rPr>
        <i/>
        <sz val="11"/>
        <color theme="1"/>
        <rFont val="Calibri"/>
        <family val="2"/>
        <scheme val="minor"/>
      </rPr>
      <t xml:space="preserve">Cropland to Herbacous Cover </t>
    </r>
    <r>
      <rPr>
        <sz val="11"/>
        <color theme="1"/>
        <rFont val="Calibri"/>
        <family val="2"/>
        <scheme val="minor"/>
      </rPr>
      <t xml:space="preserve">practices are standard NRCS Conservation Practices that are applicable to most farming operations in Champaign County and are also modelled for their greenhouse gas benefits in the NRCS climate modelling tool COMET-Planner.  We included practices labelled </t>
    </r>
    <r>
      <rPr>
        <i/>
        <sz val="11"/>
        <color theme="1"/>
        <rFont val="Calibri"/>
        <family val="2"/>
        <scheme val="minor"/>
      </rPr>
      <t>Avoided Conversion</t>
    </r>
    <r>
      <rPr>
        <sz val="11"/>
        <color theme="1"/>
        <rFont val="Calibri"/>
        <family val="2"/>
        <scheme val="minor"/>
      </rPr>
      <t xml:space="preserve"> based on the high climate benefit of these practices.</t>
    </r>
  </si>
  <si>
    <t>Emy Brawley, The Conservation Fund, ebrawley@conservationfund.org</t>
  </si>
  <si>
    <t>Olga Lyandres, Delta Institute, olyandres@delta-institute.org</t>
  </si>
  <si>
    <t>Hannah McDonald, CCSWCD, hannah.mcdonald@il.nacdnet.net</t>
  </si>
  <si>
    <t>By signing below, I agree that if this Application is accepted for funding and I am notified that I am selected as a participant in the 2021 Limited Pilot for the Soil Health Incentive Program in Champaign County, IL, the following terms, conditions, and acknowledgments will be binding:</t>
  </si>
  <si>
    <t xml:space="preserve">The SHIP Limited Pilot assigns a Committment Term to each Eligible Practice, representing the time period that an Eligible Practice must be maintained as a condition of the Incentive Payment.  The Commitment Term may be different than what NRCS requires for a conservation practice.  The climate benefit of new agricultural practices is a factor of both the practice, and the length of time the practice is maintained.  In carbon marketplaces, this is referred to as "durability."  The SHIP Limited Pilot is interested in exploring the relationship among durability and pricing.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</si>
</sst>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b/>
      <sz val="8"/>
      <color rgb="FF000000"/>
      <name val="Arial"/>
      <family val="2"/>
    </font>
    <font>
      <sz val="10"/>
      <color rgb="FF000000"/>
      <name val="Arial"/>
      <family val="2"/>
    </font>
    <font>
      <b/>
      <sz val="16"/>
      <color theme="1"/>
      <name val="Calibri"/>
      <family val="2"/>
      <scheme val="minor"/>
    </font>
    <font>
      <b/>
      <i/>
      <sz val="20"/>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sz val="6"/>
      <color theme="1"/>
      <name val="Calibri"/>
      <family val="2"/>
      <scheme val="minor"/>
    </font>
    <font>
      <sz val="11"/>
      <color theme="1"/>
      <name val="Calibri"/>
      <family val="2"/>
    </font>
    <font>
      <b/>
      <sz val="16"/>
      <color rgb="FF000000"/>
      <name val="Calibri"/>
      <family val="2"/>
      <scheme val="minor"/>
    </font>
    <font>
      <i/>
      <sz val="10"/>
      <color theme="1"/>
      <name val="Calibri"/>
      <family val="2"/>
      <scheme val="minor"/>
    </font>
    <font>
      <sz val="11"/>
      <name val="Calibri"/>
      <family val="2"/>
      <scheme val="minor"/>
    </font>
    <font>
      <b/>
      <i/>
      <sz val="10"/>
      <color theme="1"/>
      <name val="Calibri"/>
      <family val="2"/>
      <scheme val="minor"/>
    </font>
    <font>
      <sz val="11"/>
      <color rgb="FFFF0000"/>
      <name val="Calibri"/>
      <family val="2"/>
      <scheme val="minor"/>
    </font>
    <font>
      <b/>
      <sz val="20"/>
      <color theme="1"/>
      <name val="Calibri"/>
      <family val="2"/>
      <scheme val="minor"/>
    </font>
    <font>
      <b/>
      <sz val="14"/>
      <color theme="1"/>
      <name val="Calibri"/>
      <family val="2"/>
      <scheme val="minor"/>
    </font>
    <font>
      <b/>
      <i/>
      <sz val="8"/>
      <color rgb="FF000000"/>
      <name val="Arial"/>
      <family val="2"/>
    </font>
    <font>
      <b/>
      <i/>
      <sz val="11"/>
      <color rgb="FFFF0000"/>
      <name val="Calibri"/>
      <family val="2"/>
      <scheme val="minor"/>
    </font>
    <font>
      <b/>
      <i/>
      <sz val="12"/>
      <color rgb="FFFF0000"/>
      <name val="Calibri"/>
      <family val="2"/>
      <scheme val="minor"/>
    </font>
    <font>
      <sz val="16"/>
      <color theme="1"/>
      <name val="Calibri"/>
      <family val="2"/>
      <scheme val="minor"/>
    </font>
    <font>
      <sz val="12"/>
      <color theme="1"/>
      <name val="Calibri"/>
      <family val="2"/>
      <scheme val="minor"/>
    </font>
    <font>
      <b/>
      <sz val="10"/>
      <color theme="1"/>
      <name val="Arial"/>
      <family val="2"/>
    </font>
    <font>
      <sz val="9"/>
      <color theme="1"/>
      <name val="Arial"/>
      <family val="2"/>
    </font>
  </fonts>
  <fills count="8">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bottom/>
      <diagonal/>
    </border>
    <border>
      <left/>
      <right style="thin">
        <color theme="9" tint="-0.249977111117893"/>
      </right>
      <top/>
      <bottom style="thin">
        <color indexed="64"/>
      </bottom>
      <diagonal/>
    </border>
    <border>
      <left style="thin">
        <color theme="9" tint="-0.249977111117893"/>
      </left>
      <right style="thin">
        <color theme="9" tint="-0.249977111117893"/>
      </right>
      <top/>
      <bottom style="thin">
        <color indexed="64"/>
      </bottom>
      <diagonal/>
    </border>
    <border>
      <left style="thin">
        <color theme="9" tint="-0.249977111117893"/>
      </left>
      <right style="thin">
        <color theme="9" tint="-0.249977111117893"/>
      </right>
      <top style="thin">
        <color theme="9" tint="-0.249977111117893"/>
      </top>
      <bottom style="thin">
        <color indexed="64"/>
      </bottom>
      <diagonal/>
    </border>
    <border>
      <left/>
      <right/>
      <top style="thin">
        <color indexed="64"/>
      </top>
      <bottom style="thin">
        <color theme="9" tint="-0.249977111117893"/>
      </bottom>
      <diagonal/>
    </border>
    <border>
      <left style="thin">
        <color theme="9" tint="-0.249977111117893"/>
      </left>
      <right/>
      <top style="thin">
        <color theme="9" tint="-0.249977111117893"/>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9" tint="-0.249977111117893"/>
      </top>
      <bottom style="thin">
        <color indexed="64"/>
      </bottom>
      <diagonal/>
    </border>
    <border>
      <left style="thin">
        <color theme="9" tint="-0.249977111117893"/>
      </left>
      <right style="thin">
        <color auto="1"/>
      </right>
      <top style="thin">
        <color theme="9" tint="-0.249977111117893"/>
      </top>
      <bottom style="thin">
        <color indexed="64"/>
      </bottom>
      <diagonal/>
    </border>
    <border>
      <left/>
      <right style="thin">
        <color indexed="64"/>
      </right>
      <top style="thin">
        <color theme="9" tint="-0.249977111117893"/>
      </top>
      <bottom style="thin">
        <color theme="9" tint="-0.249977111117893"/>
      </bottom>
      <diagonal/>
    </border>
    <border>
      <left/>
      <right style="thin">
        <color indexed="64"/>
      </right>
      <top style="thin">
        <color theme="9" tint="-0.249977111117893"/>
      </top>
      <bottom style="thin">
        <color indexed="64"/>
      </bottom>
      <diagonal/>
    </border>
  </borders>
  <cellStyleXfs count="2">
    <xf numFmtId="0" fontId="0" fillId="0" borderId="0"/>
    <xf numFmtId="44" fontId="1" fillId="0" borderId="0" applyFont="0" applyFill="0" applyBorder="0" applyAlignment="0" applyProtection="0"/>
  </cellStyleXfs>
  <cellXfs count="129">
    <xf numFmtId="0" fontId="0" fillId="0" borderId="0" xfId="0"/>
    <xf numFmtId="0" fontId="3" fillId="0" borderId="0" xfId="0" applyFont="1" applyAlignment="1"/>
    <xf numFmtId="0" fontId="3" fillId="0" borderId="0" xfId="0" applyFont="1" applyAlignment="1">
      <alignment horizontal="left"/>
    </xf>
    <xf numFmtId="0" fontId="0" fillId="0" borderId="0" xfId="0" applyAlignment="1"/>
    <xf numFmtId="0" fontId="5" fillId="0" borderId="0" xfId="0" applyFont="1" applyAlignment="1"/>
    <xf numFmtId="0" fontId="5" fillId="0" borderId="0" xfId="0" applyFont="1" applyAlignment="1">
      <alignment horizontal="right"/>
    </xf>
    <xf numFmtId="0" fontId="5" fillId="0" borderId="0" xfId="0" applyFont="1" applyFill="1" applyAlignment="1"/>
    <xf numFmtId="0" fontId="4" fillId="0" borderId="0" xfId="0" applyFont="1" applyFill="1" applyAlignment="1">
      <alignment horizontal="left"/>
    </xf>
    <xf numFmtId="0" fontId="0" fillId="0" borderId="0" xfId="0" applyAlignment="1">
      <alignment vertical="center"/>
    </xf>
    <xf numFmtId="0" fontId="6" fillId="0" borderId="0" xfId="0" applyFont="1" applyAlignment="1">
      <alignment horizontal="left" vertical="top"/>
    </xf>
    <xf numFmtId="0" fontId="6" fillId="0" borderId="0" xfId="0" applyFont="1" applyAlignment="1">
      <alignment horizontal="left"/>
    </xf>
    <xf numFmtId="0" fontId="0" fillId="0" borderId="0" xfId="0" applyAlignment="1">
      <alignment vertical="center" wrapText="1"/>
    </xf>
    <xf numFmtId="0" fontId="8" fillId="0" borderId="0" xfId="0" applyFont="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0" fillId="0" borderId="2" xfId="0" applyBorder="1"/>
    <xf numFmtId="0" fontId="0" fillId="0" borderId="4" xfId="0" applyBorder="1"/>
    <xf numFmtId="0" fontId="0" fillId="0" borderId="0" xfId="0" applyBorder="1"/>
    <xf numFmtId="0" fontId="0" fillId="0" borderId="5" xfId="0" applyBorder="1"/>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0" xfId="0" applyFont="1" applyAlignment="1">
      <alignment horizontal="right"/>
    </xf>
    <xf numFmtId="0" fontId="13" fillId="0" borderId="0" xfId="0" applyFont="1" applyAlignment="1">
      <alignment horizontal="right" vertical="top"/>
    </xf>
    <xf numFmtId="0" fontId="0" fillId="0" borderId="0" xfId="0" applyAlignment="1">
      <alignment horizontal="left" vertical="center" indent="5"/>
    </xf>
    <xf numFmtId="0" fontId="0" fillId="3" borderId="7" xfId="0" applyFill="1" applyBorder="1" applyAlignment="1">
      <alignment vertical="top"/>
    </xf>
    <xf numFmtId="0" fontId="0" fillId="3" borderId="15" xfId="0" applyFill="1" applyBorder="1" applyAlignment="1">
      <alignment vertical="top"/>
    </xf>
    <xf numFmtId="0" fontId="0" fillId="3" borderId="16" xfId="0" applyFill="1" applyBorder="1" applyAlignment="1">
      <alignment vertical="top"/>
    </xf>
    <xf numFmtId="0" fontId="12" fillId="0" borderId="17" xfId="0" applyFont="1" applyFill="1" applyBorder="1" applyAlignment="1">
      <alignment horizontal="center" vertical="center" wrapText="1"/>
    </xf>
    <xf numFmtId="0" fontId="0" fillId="0" borderId="0" xfId="0" applyFill="1" applyAlignment="1">
      <alignment vertical="center"/>
    </xf>
    <xf numFmtId="0" fontId="0" fillId="0" borderId="0" xfId="0" applyBorder="1" applyAlignment="1">
      <alignment vertical="center"/>
    </xf>
    <xf numFmtId="0" fontId="0" fillId="0" borderId="0" xfId="0" applyFill="1" applyAlignment="1"/>
    <xf numFmtId="0" fontId="10" fillId="2" borderId="0" xfId="0" applyFont="1" applyFill="1" applyBorder="1"/>
    <xf numFmtId="0" fontId="10" fillId="2" borderId="0" xfId="0" applyFont="1" applyFill="1" applyBorder="1" applyAlignment="1">
      <alignment horizontal="right"/>
    </xf>
    <xf numFmtId="0" fontId="3" fillId="0" borderId="0" xfId="0" applyFont="1" applyAlignment="1">
      <alignment horizontal="center" wrapText="1"/>
    </xf>
    <xf numFmtId="0" fontId="0" fillId="0" borderId="19" xfId="0" applyFont="1" applyBorder="1" applyAlignment="1">
      <alignment horizontal="left" wrapText="1"/>
    </xf>
    <xf numFmtId="0" fontId="9" fillId="0" borderId="0" xfId="0" applyFont="1" applyAlignment="1">
      <alignment horizontal="left"/>
    </xf>
    <xf numFmtId="0" fontId="0" fillId="0" borderId="0" xfId="0" applyAlignment="1">
      <alignment wrapText="1"/>
    </xf>
    <xf numFmtId="0" fontId="19" fillId="0" borderId="0" xfId="0" applyFont="1"/>
    <xf numFmtId="0" fontId="0" fillId="0" borderId="0" xfId="0" applyAlignment="1">
      <alignment vertical="top" wrapText="1"/>
    </xf>
    <xf numFmtId="0" fontId="20" fillId="0" borderId="0" xfId="0" applyFont="1"/>
    <xf numFmtId="0" fontId="20" fillId="0" borderId="0" xfId="0" applyFont="1" applyAlignment="1">
      <alignment wrapText="1"/>
    </xf>
    <xf numFmtId="0" fontId="0" fillId="0" borderId="0" xfId="0" applyFill="1"/>
    <xf numFmtId="0" fontId="0" fillId="0" borderId="0" xfId="0" applyFill="1" applyBorder="1"/>
    <xf numFmtId="0" fontId="21" fillId="0" borderId="0" xfId="0" applyFont="1" applyFill="1" applyAlignment="1">
      <alignment horizontal="left"/>
    </xf>
    <xf numFmtId="0" fontId="0" fillId="3" borderId="19" xfId="0" applyFill="1" applyBorder="1" applyAlignment="1">
      <alignment vertical="center"/>
    </xf>
    <xf numFmtId="0" fontId="3" fillId="5" borderId="0" xfId="0" applyFont="1" applyFill="1" applyAlignment="1">
      <alignment horizontal="center" wrapText="1"/>
    </xf>
    <xf numFmtId="0" fontId="23" fillId="0" borderId="0" xfId="0" applyFont="1" applyAlignment="1">
      <alignment horizontal="left" vertical="center"/>
    </xf>
    <xf numFmtId="0" fontId="22" fillId="0" borderId="0" xfId="0" applyFont="1"/>
    <xf numFmtId="0" fontId="22" fillId="0" borderId="0" xfId="0" applyFont="1" applyAlignment="1"/>
    <xf numFmtId="0" fontId="23" fillId="0" borderId="0" xfId="0" applyFont="1"/>
    <xf numFmtId="0" fontId="24" fillId="0" borderId="0" xfId="0" applyFont="1" applyAlignment="1">
      <alignment horizontal="center" vertical="center"/>
    </xf>
    <xf numFmtId="0" fontId="0" fillId="0" borderId="0" xfId="0" applyAlignment="1">
      <alignment horizontal="left" vertical="center" wrapText="1"/>
    </xf>
    <xf numFmtId="0" fontId="0" fillId="4" borderId="19" xfId="0" applyFill="1" applyBorder="1"/>
    <xf numFmtId="0" fontId="25" fillId="0" borderId="0" xfId="0" applyFont="1" applyAlignment="1">
      <alignment wrapText="1"/>
    </xf>
    <xf numFmtId="0" fontId="26" fillId="0" borderId="0" xfId="0" applyFont="1" applyAlignment="1"/>
    <xf numFmtId="0" fontId="5" fillId="3" borderId="0" xfId="0" applyFont="1" applyFill="1" applyAlignment="1"/>
    <xf numFmtId="0" fontId="4" fillId="3" borderId="0" xfId="0" applyFont="1" applyFill="1" applyAlignment="1">
      <alignment horizontal="left"/>
    </xf>
    <xf numFmtId="0" fontId="5" fillId="3" borderId="0" xfId="0" applyFont="1" applyFill="1" applyAlignment="1">
      <alignment horizontal="right"/>
    </xf>
    <xf numFmtId="0" fontId="3" fillId="3" borderId="0" xfId="0" applyFont="1" applyFill="1" applyAlignment="1">
      <alignment horizontal="left"/>
    </xf>
    <xf numFmtId="0" fontId="3" fillId="3" borderId="0" xfId="0" applyFont="1" applyFill="1" applyAlignment="1">
      <alignment horizontal="center" wrapText="1"/>
    </xf>
    <xf numFmtId="0" fontId="5" fillId="3" borderId="0" xfId="0" applyFont="1" applyFill="1"/>
    <xf numFmtId="0" fontId="3" fillId="7" borderId="0" xfId="0" applyFont="1" applyFill="1" applyAlignment="1">
      <alignment horizontal="center" wrapText="1"/>
    </xf>
    <xf numFmtId="0" fontId="5" fillId="7" borderId="0" xfId="0" applyFont="1" applyFill="1" applyAlignment="1"/>
    <xf numFmtId="0" fontId="3" fillId="4" borderId="0" xfId="0" applyFont="1" applyFill="1" applyAlignment="1">
      <alignment horizontal="center" wrapText="1"/>
    </xf>
    <xf numFmtId="0" fontId="5" fillId="4" borderId="0" xfId="0" applyFont="1" applyFill="1" applyAlignment="1"/>
    <xf numFmtId="0" fontId="0" fillId="0" borderId="0" xfId="0" applyFont="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0" fillId="0" borderId="10" xfId="0" applyBorder="1" applyAlignment="1">
      <alignment horizontal="left" wrapText="1"/>
    </xf>
    <xf numFmtId="0" fontId="0" fillId="3" borderId="25" xfId="0" applyFill="1" applyBorder="1" applyAlignment="1">
      <alignment vertical="top"/>
    </xf>
    <xf numFmtId="0" fontId="6" fillId="0" borderId="0" xfId="0" applyFont="1" applyAlignment="1">
      <alignment horizontal="center" vertical="center"/>
    </xf>
    <xf numFmtId="0" fontId="7" fillId="0" borderId="0" xfId="0" applyFont="1" applyAlignment="1">
      <alignment horizontal="center" vertical="center"/>
    </xf>
    <xf numFmtId="0" fontId="0" fillId="0" borderId="4" xfId="0" applyBorder="1" applyAlignment="1">
      <alignment horizontal="left" vertical="top"/>
    </xf>
    <xf numFmtId="0" fontId="0" fillId="0" borderId="0" xfId="0" applyBorder="1" applyAlignment="1">
      <alignment horizontal="left" vertical="top"/>
    </xf>
    <xf numFmtId="0" fontId="17" fillId="2" borderId="2" xfId="0" applyFont="1" applyFill="1" applyBorder="1" applyAlignment="1">
      <alignment horizontal="lef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0" fillId="3" borderId="11" xfId="0" applyFill="1" applyBorder="1" applyAlignment="1">
      <alignment horizontal="left" vertical="top"/>
    </xf>
    <xf numFmtId="0" fontId="0" fillId="3" borderId="12" xfId="0" applyFill="1" applyBorder="1" applyAlignment="1">
      <alignment horizontal="left" vertical="top"/>
    </xf>
    <xf numFmtId="0" fontId="0" fillId="3" borderId="26" xfId="0" applyFill="1" applyBorder="1" applyAlignment="1">
      <alignment horizontal="left" vertical="top"/>
    </xf>
    <xf numFmtId="0" fontId="0" fillId="0" borderId="13" xfId="0" applyBorder="1" applyAlignment="1">
      <alignment horizontal="left" vertical="top"/>
    </xf>
    <xf numFmtId="0" fontId="10" fillId="2" borderId="0" xfId="0" applyFont="1" applyFill="1" applyBorder="1" applyAlignment="1">
      <alignment horizontal="left"/>
    </xf>
    <xf numFmtId="0" fontId="10" fillId="2" borderId="5" xfId="0" applyFont="1" applyFill="1" applyBorder="1" applyAlignment="1">
      <alignment horizontal="left"/>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3" borderId="0" xfId="0" applyFill="1" applyBorder="1" applyAlignment="1">
      <alignment horizontal="left" vertical="top"/>
    </xf>
    <xf numFmtId="0" fontId="0" fillId="3" borderId="5" xfId="0" applyFill="1" applyBorder="1" applyAlignment="1">
      <alignment horizontal="left" vertical="top"/>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horizontal="left" vertical="top" wrapText="1"/>
    </xf>
    <xf numFmtId="0" fontId="0" fillId="3" borderId="18" xfId="0" applyFill="1" applyBorder="1" applyAlignment="1">
      <alignment horizontal="left" vertical="top"/>
    </xf>
    <xf numFmtId="0" fontId="0" fillId="3" borderId="24" xfId="0" applyFill="1" applyBorder="1" applyAlignment="1">
      <alignment horizontal="left" vertical="top"/>
    </xf>
    <xf numFmtId="0" fontId="0" fillId="3" borderId="27" xfId="0" applyFill="1" applyBorder="1" applyAlignment="1">
      <alignment horizontal="left" vertical="top"/>
    </xf>
    <xf numFmtId="0" fontId="0" fillId="3" borderId="19" xfId="0" applyFont="1" applyFill="1" applyBorder="1" applyAlignment="1">
      <alignment horizontal="center" wrapText="1"/>
    </xf>
    <xf numFmtId="164" fontId="0" fillId="0" borderId="9" xfId="0" applyNumberFormat="1" applyBorder="1" applyAlignment="1">
      <alignment horizontal="right"/>
    </xf>
    <xf numFmtId="0" fontId="0" fillId="0" borderId="9" xfId="0" applyBorder="1" applyAlignment="1">
      <alignment horizontal="right"/>
    </xf>
    <xf numFmtId="0" fontId="0" fillId="0" borderId="20" xfId="0" applyBorder="1" applyAlignment="1">
      <alignment horizontal="right"/>
    </xf>
    <xf numFmtId="0" fontId="0" fillId="0" borderId="19" xfId="0" applyFont="1" applyBorder="1" applyAlignment="1" applyProtection="1">
      <alignment horizontal="center" wrapText="1"/>
    </xf>
    <xf numFmtId="164" fontId="0" fillId="0" borderId="19" xfId="1" applyNumberFormat="1" applyFont="1" applyBorder="1" applyAlignment="1" applyProtection="1">
      <alignment horizontal="center" wrapText="1"/>
    </xf>
    <xf numFmtId="0" fontId="2" fillId="0" borderId="0" xfId="0" applyFont="1" applyBorder="1" applyAlignment="1">
      <alignment horizontal="center"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3" borderId="0" xfId="0" applyFill="1" applyBorder="1" applyAlignment="1">
      <alignment horizontal="left"/>
    </xf>
    <xf numFmtId="0" fontId="0" fillId="3" borderId="10" xfId="0" applyFill="1" applyBorder="1" applyAlignment="1">
      <alignment horizontal="left" wrapText="1"/>
    </xf>
    <xf numFmtId="0" fontId="0" fillId="3" borderId="10" xfId="0" applyFill="1" applyBorder="1" applyAlignment="1">
      <alignment horizontal="left"/>
    </xf>
    <xf numFmtId="0" fontId="11" fillId="0" borderId="19" xfId="0" applyFont="1" applyBorder="1" applyAlignment="1">
      <alignment horizontal="center" vertical="top" wrapText="1"/>
    </xf>
    <xf numFmtId="0" fontId="0" fillId="4" borderId="19" xfId="0" applyFill="1" applyBorder="1" applyAlignment="1">
      <alignment horizontal="center" wrapText="1"/>
    </xf>
    <xf numFmtId="0" fontId="2" fillId="0" borderId="7" xfId="0" applyFont="1" applyBorder="1" applyAlignment="1">
      <alignment horizontal="center"/>
    </xf>
    <xf numFmtId="0" fontId="0" fillId="0" borderId="0" xfId="0" applyBorder="1" applyAlignment="1">
      <alignment horizontal="left" wrapText="1"/>
    </xf>
    <xf numFmtId="0" fontId="0" fillId="3" borderId="10" xfId="0" applyFill="1" applyBorder="1" applyAlignment="1">
      <alignment horizontal="center"/>
    </xf>
    <xf numFmtId="0" fontId="0" fillId="0" borderId="0" xfId="0" applyBorder="1" applyAlignment="1">
      <alignment horizontal="center" wrapText="1"/>
    </xf>
    <xf numFmtId="0" fontId="20" fillId="6" borderId="21" xfId="0" applyFont="1" applyFill="1" applyBorder="1" applyAlignment="1">
      <alignment horizontal="center"/>
    </xf>
    <xf numFmtId="0" fontId="20" fillId="6" borderId="22" xfId="0" applyFont="1" applyFill="1" applyBorder="1" applyAlignment="1">
      <alignment horizontal="center"/>
    </xf>
    <xf numFmtId="0" fontId="20" fillId="6" borderId="23" xfId="0" applyFont="1" applyFill="1" applyBorder="1" applyAlignment="1">
      <alignment horizontal="center"/>
    </xf>
    <xf numFmtId="0" fontId="27" fillId="3" borderId="0" xfId="0" applyFont="1" applyFill="1" applyAlignment="1">
      <alignment horizontal="center" vertical="center" textRotation="90"/>
    </xf>
    <xf numFmtId="0" fontId="27" fillId="0" borderId="0" xfId="0" applyFont="1" applyAlignment="1">
      <alignment horizontal="center" vertical="center" textRotation="90"/>
    </xf>
    <xf numFmtId="0" fontId="27" fillId="0" borderId="0" xfId="0" applyFont="1" applyAlignment="1">
      <alignment horizontal="center" vertical="center" textRotation="90" wrapText="1"/>
    </xf>
    <xf numFmtId="0" fontId="27" fillId="3" borderId="0" xfId="0" applyFont="1" applyFill="1" applyAlignment="1">
      <alignment horizontal="center" vertical="center" textRotation="90" wrapText="1"/>
    </xf>
    <xf numFmtId="0" fontId="0" fillId="0" borderId="0" xfId="0" applyAlignment="1">
      <alignment horizontal="left" vertical="top" wrapText="1"/>
    </xf>
    <xf numFmtId="0" fontId="0" fillId="3" borderId="0" xfId="0" applyFill="1" applyBorder="1" applyAlignment="1">
      <alignment horizontal="center" vertical="center" wrapText="1"/>
    </xf>
    <xf numFmtId="0" fontId="0" fillId="3" borderId="0" xfId="0" applyFill="1" applyAlignment="1">
      <alignment horizontal="left"/>
    </xf>
    <xf numFmtId="0" fontId="0" fillId="3" borderId="0" xfId="0" applyFill="1" applyAlignment="1">
      <alignment horizontal="center" vertical="center"/>
    </xf>
    <xf numFmtId="0" fontId="16"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B9FFF7"/>
      <color rgb="FFF09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79BD1-4921-4317-88FD-E952E812CED5}">
  <sheetPr>
    <tabColor rgb="FFFF0000"/>
  </sheetPr>
  <dimension ref="A1:F14"/>
  <sheetViews>
    <sheetView workbookViewId="0">
      <selection activeCell="C18" sqref="C18"/>
    </sheetView>
  </sheetViews>
  <sheetFormatPr defaultRowHeight="15" x14ac:dyDescent="0.25"/>
  <cols>
    <col min="2" max="2" width="72.140625" customWidth="1"/>
  </cols>
  <sheetData>
    <row r="1" spans="1:6" ht="15.75" x14ac:dyDescent="0.25">
      <c r="A1" s="49" t="s">
        <v>0</v>
      </c>
    </row>
    <row r="3" spans="1:6" ht="21" x14ac:dyDescent="0.25">
      <c r="A3" s="70" t="s">
        <v>1</v>
      </c>
      <c r="B3" s="70"/>
      <c r="C3" s="70"/>
      <c r="D3" s="66"/>
      <c r="E3" s="66"/>
    </row>
    <row r="4" spans="1:6" ht="21" x14ac:dyDescent="0.25">
      <c r="A4" s="70" t="s">
        <v>2</v>
      </c>
      <c r="B4" s="70"/>
      <c r="C4" s="70"/>
      <c r="D4" s="66"/>
      <c r="E4" s="66"/>
    </row>
    <row r="6" spans="1:6" x14ac:dyDescent="0.25">
      <c r="A6" s="41"/>
      <c r="B6" s="35"/>
      <c r="C6" s="35"/>
      <c r="D6" s="35"/>
      <c r="E6" s="35"/>
    </row>
    <row r="7" spans="1:6" ht="21" x14ac:dyDescent="0.35">
      <c r="A7" s="10" t="s">
        <v>3</v>
      </c>
    </row>
    <row r="8" spans="1:6" ht="30" customHeight="1" x14ac:dyDescent="0.25">
      <c r="A8" s="50">
        <v>1</v>
      </c>
      <c r="B8" s="51" t="s">
        <v>4</v>
      </c>
      <c r="C8" s="8"/>
      <c r="F8" s="42"/>
    </row>
    <row r="9" spans="1:6" ht="30" customHeight="1" x14ac:dyDescent="0.25">
      <c r="A9" s="50">
        <v>2</v>
      </c>
      <c r="B9" s="11" t="s">
        <v>5</v>
      </c>
      <c r="C9" s="44"/>
    </row>
    <row r="10" spans="1:6" ht="47.45" customHeight="1" x14ac:dyDescent="0.25">
      <c r="A10" s="50">
        <v>3</v>
      </c>
      <c r="B10" s="11" t="s">
        <v>6</v>
      </c>
      <c r="C10" s="11"/>
    </row>
    <row r="11" spans="1:6" ht="78" customHeight="1" x14ac:dyDescent="0.25">
      <c r="A11" s="50">
        <v>4</v>
      </c>
      <c r="B11" s="11" t="s">
        <v>133</v>
      </c>
      <c r="C11" s="52"/>
    </row>
    <row r="12" spans="1:6" ht="63" customHeight="1" x14ac:dyDescent="0.25">
      <c r="A12" s="50">
        <v>5</v>
      </c>
      <c r="B12" s="11" t="s">
        <v>7</v>
      </c>
      <c r="C12" s="11"/>
    </row>
    <row r="13" spans="1:6" ht="35.25" customHeight="1" x14ac:dyDescent="0.25">
      <c r="A13" s="50">
        <v>6</v>
      </c>
      <c r="B13" s="11" t="s">
        <v>8</v>
      </c>
      <c r="C13" s="11"/>
    </row>
    <row r="14" spans="1:6" ht="21" x14ac:dyDescent="0.35">
      <c r="A14" s="10"/>
    </row>
  </sheetData>
  <mergeCells count="2">
    <mergeCell ref="A3:C3"/>
    <mergeCell ref="A4: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A247E-2DD0-48DD-90F5-E30EA42C0E89}">
  <sheetPr>
    <tabColor rgb="FFF0935A"/>
  </sheetPr>
  <dimension ref="A1:L19"/>
  <sheetViews>
    <sheetView zoomScaleNormal="100" zoomScalePageLayoutView="75" workbookViewId="0">
      <selection activeCell="G22" sqref="G22"/>
    </sheetView>
  </sheetViews>
  <sheetFormatPr defaultRowHeight="15" x14ac:dyDescent="0.25"/>
  <cols>
    <col min="1" max="1" width="8.85546875" customWidth="1"/>
    <col min="7" max="8" width="8.85546875" customWidth="1"/>
  </cols>
  <sheetData>
    <row r="1" spans="1:12" ht="21" x14ac:dyDescent="0.25">
      <c r="A1" s="70" t="s">
        <v>1</v>
      </c>
      <c r="B1" s="70"/>
      <c r="C1" s="70"/>
      <c r="D1" s="70"/>
      <c r="E1" s="70"/>
      <c r="F1" s="70"/>
      <c r="G1" s="70"/>
      <c r="H1" s="70"/>
      <c r="I1" s="70"/>
      <c r="J1" s="70"/>
      <c r="K1" s="70"/>
    </row>
    <row r="2" spans="1:12" ht="21" x14ac:dyDescent="0.25">
      <c r="A2" s="70" t="s">
        <v>2</v>
      </c>
      <c r="B2" s="70"/>
      <c r="C2" s="70"/>
      <c r="D2" s="70"/>
      <c r="E2" s="70"/>
      <c r="F2" s="70"/>
      <c r="G2" s="70"/>
      <c r="H2" s="70"/>
      <c r="I2" s="70"/>
      <c r="J2" s="70"/>
      <c r="K2" s="70"/>
    </row>
    <row r="3" spans="1:12" ht="15.75" x14ac:dyDescent="0.25">
      <c r="A3" s="46" t="s">
        <v>9</v>
      </c>
    </row>
    <row r="4" spans="1:12" ht="26.25" x14ac:dyDescent="0.25">
      <c r="A4" s="71" t="s">
        <v>10</v>
      </c>
      <c r="B4" s="71"/>
      <c r="C4" s="71"/>
      <c r="D4" s="71"/>
      <c r="E4" s="71"/>
      <c r="F4" s="71"/>
      <c r="G4" s="71"/>
      <c r="H4" s="71"/>
      <c r="I4" s="71"/>
      <c r="J4" s="71"/>
      <c r="K4" s="71"/>
      <c r="L4" s="21"/>
    </row>
    <row r="5" spans="1:12" ht="21" customHeight="1" x14ac:dyDescent="0.35">
      <c r="A5" s="10"/>
    </row>
    <row r="6" spans="1:12" ht="21" customHeight="1" x14ac:dyDescent="0.35">
      <c r="A6" s="10"/>
    </row>
    <row r="7" spans="1:12" ht="21" customHeight="1" x14ac:dyDescent="0.25">
      <c r="A7" s="13" t="s">
        <v>11</v>
      </c>
      <c r="B7" s="14"/>
      <c r="C7" s="14"/>
      <c r="D7" s="15"/>
      <c r="E7" s="15"/>
      <c r="F7" s="15"/>
      <c r="G7" s="15"/>
      <c r="H7" s="74" t="s">
        <v>12</v>
      </c>
      <c r="I7" s="74"/>
      <c r="J7" s="75" t="s">
        <v>13</v>
      </c>
      <c r="K7" s="76"/>
    </row>
    <row r="8" spans="1:12" x14ac:dyDescent="0.25">
      <c r="A8" s="16"/>
      <c r="B8" s="17"/>
      <c r="C8" s="17"/>
      <c r="D8" s="17"/>
      <c r="E8" s="17"/>
      <c r="F8" s="17"/>
      <c r="G8" s="17"/>
      <c r="H8" s="32" t="s">
        <v>14</v>
      </c>
      <c r="I8" s="31" t="s">
        <v>15</v>
      </c>
      <c r="J8" s="81" t="s">
        <v>16</v>
      </c>
      <c r="K8" s="82"/>
    </row>
    <row r="9" spans="1:12" x14ac:dyDescent="0.25">
      <c r="A9" s="16"/>
      <c r="B9" s="17"/>
      <c r="C9" s="17"/>
      <c r="D9" s="17"/>
      <c r="E9" s="17"/>
      <c r="F9" s="17"/>
      <c r="G9" s="17"/>
      <c r="H9" s="17"/>
      <c r="I9" s="17"/>
      <c r="J9" s="17"/>
      <c r="K9" s="18"/>
    </row>
    <row r="10" spans="1:12" ht="30" customHeight="1" x14ac:dyDescent="0.25">
      <c r="A10" s="72" t="s">
        <v>17</v>
      </c>
      <c r="B10" s="73"/>
      <c r="C10" s="73"/>
      <c r="D10" s="73"/>
      <c r="E10" s="73"/>
      <c r="F10" s="77"/>
      <c r="G10" s="78"/>
      <c r="H10" s="78"/>
      <c r="I10" s="78"/>
      <c r="J10" s="78"/>
      <c r="K10" s="79"/>
    </row>
    <row r="11" spans="1:12" ht="30" customHeight="1" x14ac:dyDescent="0.25">
      <c r="A11" s="72" t="s">
        <v>18</v>
      </c>
      <c r="B11" s="73"/>
      <c r="C11" s="73"/>
      <c r="D11" s="73"/>
      <c r="E11" s="80"/>
      <c r="F11" s="78"/>
      <c r="G11" s="78"/>
      <c r="H11" s="78"/>
      <c r="I11" s="78"/>
      <c r="J11" s="78"/>
      <c r="K11" s="79"/>
    </row>
    <row r="12" spans="1:12" ht="30" customHeight="1" x14ac:dyDescent="0.25">
      <c r="A12" s="72" t="s">
        <v>19</v>
      </c>
      <c r="B12" s="73"/>
      <c r="C12" s="73"/>
      <c r="D12" s="73"/>
      <c r="E12" s="73"/>
      <c r="F12" s="77"/>
      <c r="G12" s="78"/>
      <c r="H12" s="78"/>
      <c r="I12" s="78"/>
      <c r="J12" s="78"/>
      <c r="K12" s="79"/>
    </row>
    <row r="13" spans="1:12" ht="30" customHeight="1" x14ac:dyDescent="0.25">
      <c r="A13" s="89" t="s">
        <v>20</v>
      </c>
      <c r="B13" s="90"/>
      <c r="C13" s="90"/>
      <c r="D13" s="90"/>
      <c r="E13" s="90"/>
      <c r="F13" s="77"/>
      <c r="G13" s="78"/>
      <c r="H13" s="78"/>
      <c r="I13" s="78"/>
      <c r="J13" s="78"/>
      <c r="K13" s="79"/>
    </row>
    <row r="14" spans="1:12" ht="30" customHeight="1" x14ac:dyDescent="0.25">
      <c r="A14" s="72" t="s">
        <v>21</v>
      </c>
      <c r="B14" s="73"/>
      <c r="C14" s="73"/>
      <c r="D14" s="73"/>
      <c r="E14" s="80"/>
      <c r="F14" s="91"/>
      <c r="G14" s="91"/>
      <c r="H14" s="91"/>
      <c r="I14" s="91"/>
      <c r="J14" s="91"/>
      <c r="K14" s="92"/>
    </row>
    <row r="15" spans="1:12" ht="30" customHeight="1" x14ac:dyDescent="0.25">
      <c r="A15" s="93" t="s">
        <v>22</v>
      </c>
      <c r="B15" s="94"/>
      <c r="C15" s="94"/>
      <c r="D15" s="94"/>
      <c r="E15" s="95"/>
      <c r="F15" s="96"/>
      <c r="G15" s="97"/>
      <c r="H15" s="97"/>
      <c r="I15" s="97"/>
      <c r="J15" s="97"/>
      <c r="K15" s="98"/>
      <c r="L15" s="17"/>
    </row>
    <row r="16" spans="1:12" ht="30" customHeight="1" x14ac:dyDescent="0.25">
      <c r="A16" s="85" t="s">
        <v>23</v>
      </c>
      <c r="B16" s="86"/>
      <c r="C16" s="86"/>
      <c r="D16" s="86"/>
      <c r="E16" s="86"/>
      <c r="F16" s="86"/>
      <c r="G16" s="86"/>
      <c r="H16" s="27" t="s">
        <v>24</v>
      </c>
      <c r="I16" s="27" t="s">
        <v>25</v>
      </c>
      <c r="J16" s="19" t="s">
        <v>26</v>
      </c>
      <c r="K16" s="20" t="s">
        <v>27</v>
      </c>
    </row>
    <row r="17" spans="1:12" ht="30" customHeight="1" x14ac:dyDescent="0.25">
      <c r="A17" s="87"/>
      <c r="B17" s="88"/>
      <c r="C17" s="88"/>
      <c r="D17" s="88"/>
      <c r="E17" s="88"/>
      <c r="F17" s="88"/>
      <c r="G17" s="88"/>
      <c r="H17" s="25"/>
      <c r="I17" s="24"/>
      <c r="J17" s="26"/>
      <c r="K17" s="69"/>
      <c r="L17" s="17"/>
    </row>
    <row r="18" spans="1:12" x14ac:dyDescent="0.25">
      <c r="A18" s="83" t="s">
        <v>28</v>
      </c>
      <c r="B18" s="83"/>
      <c r="C18" s="83"/>
      <c r="D18" s="83"/>
      <c r="E18" s="83"/>
      <c r="F18" s="83"/>
      <c r="G18" s="83"/>
      <c r="H18" s="83"/>
      <c r="I18" s="83"/>
      <c r="J18" s="83"/>
      <c r="K18" s="83"/>
    </row>
    <row r="19" spans="1:12" x14ac:dyDescent="0.25">
      <c r="A19" s="84"/>
      <c r="B19" s="84"/>
      <c r="C19" s="84"/>
      <c r="D19" s="84"/>
      <c r="E19" s="84"/>
      <c r="F19" s="84"/>
      <c r="G19" s="84"/>
      <c r="H19" s="84"/>
      <c r="I19" s="84"/>
      <c r="J19" s="84"/>
      <c r="K19" s="84"/>
    </row>
  </sheetData>
  <mergeCells count="20">
    <mergeCell ref="A18:K19"/>
    <mergeCell ref="A16:G17"/>
    <mergeCell ref="A13:E13"/>
    <mergeCell ref="A14:E14"/>
    <mergeCell ref="F14:K14"/>
    <mergeCell ref="F13:K13"/>
    <mergeCell ref="A15:E15"/>
    <mergeCell ref="F15:K15"/>
    <mergeCell ref="A4:K4"/>
    <mergeCell ref="A1:K1"/>
    <mergeCell ref="A2:K2"/>
    <mergeCell ref="A12:E12"/>
    <mergeCell ref="H7:I7"/>
    <mergeCell ref="J7:K7"/>
    <mergeCell ref="F12:K12"/>
    <mergeCell ref="A10:E10"/>
    <mergeCell ref="F10:K10"/>
    <mergeCell ref="F11:K11"/>
    <mergeCell ref="A11:E11"/>
    <mergeCell ref="J8:K8"/>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AA73A-FCB2-4D72-96CE-4E4D132CA612}">
  <sheetPr>
    <tabColor rgb="FFB9FFF7"/>
  </sheetPr>
  <dimension ref="A1:J21"/>
  <sheetViews>
    <sheetView tabSelected="1" zoomScale="95" zoomScaleNormal="95" workbookViewId="0">
      <selection activeCell="L9" sqref="L9"/>
    </sheetView>
  </sheetViews>
  <sheetFormatPr defaultRowHeight="15" x14ac:dyDescent="0.25"/>
  <cols>
    <col min="1" max="1" width="25.140625" customWidth="1"/>
    <col min="2" max="2" width="8.42578125" customWidth="1"/>
    <col min="3" max="4" width="8.5703125" customWidth="1"/>
    <col min="5" max="5" width="8.42578125" customWidth="1"/>
    <col min="6" max="7" width="8.5703125" customWidth="1"/>
    <col min="8" max="8" width="8.42578125" customWidth="1"/>
    <col min="9" max="10" width="8.5703125" customWidth="1"/>
  </cols>
  <sheetData>
    <row r="1" spans="1:10" ht="15.75" x14ac:dyDescent="0.25">
      <c r="A1" s="49" t="s">
        <v>9</v>
      </c>
    </row>
    <row r="2" spans="1:10" ht="21.6" customHeight="1" x14ac:dyDescent="0.25">
      <c r="A2" s="67" t="s">
        <v>29</v>
      </c>
    </row>
    <row r="4" spans="1:10" ht="30" customHeight="1" x14ac:dyDescent="0.25">
      <c r="A4" s="68" t="s">
        <v>30</v>
      </c>
      <c r="B4" s="109"/>
      <c r="C4" s="109"/>
      <c r="D4" s="109"/>
      <c r="E4" s="109"/>
      <c r="F4" s="109"/>
      <c r="G4" s="109"/>
      <c r="H4" s="109"/>
      <c r="I4" s="109"/>
      <c r="J4" s="109"/>
    </row>
    <row r="5" spans="1:10" ht="30" customHeight="1" x14ac:dyDescent="0.25">
      <c r="A5" s="68" t="s">
        <v>31</v>
      </c>
      <c r="B5" s="110"/>
      <c r="C5" s="110"/>
      <c r="D5" s="110"/>
      <c r="E5" s="110"/>
      <c r="F5" s="110"/>
      <c r="G5" s="110"/>
      <c r="H5" s="110"/>
      <c r="I5" s="110"/>
      <c r="J5" s="110"/>
    </row>
    <row r="6" spans="1:10" ht="30" customHeight="1" x14ac:dyDescent="0.25">
      <c r="A6" s="68" t="s">
        <v>32</v>
      </c>
      <c r="B6" s="115"/>
      <c r="C6" s="115"/>
      <c r="D6" s="115"/>
      <c r="E6" s="115"/>
      <c r="F6" s="115"/>
      <c r="G6" s="115"/>
      <c r="H6" s="115"/>
      <c r="I6" s="115"/>
      <c r="J6" s="115"/>
    </row>
    <row r="7" spans="1:10" ht="80.25" customHeight="1" x14ac:dyDescent="0.25">
      <c r="A7" s="116" t="s">
        <v>33</v>
      </c>
      <c r="B7" s="116"/>
      <c r="C7" s="116"/>
      <c r="D7" s="116"/>
      <c r="E7" s="116"/>
      <c r="F7" s="116"/>
      <c r="G7" s="116"/>
      <c r="H7" s="116"/>
      <c r="I7" s="116"/>
      <c r="J7" s="116"/>
    </row>
    <row r="8" spans="1:10" ht="30" customHeight="1" x14ac:dyDescent="0.25">
      <c r="A8" s="17"/>
      <c r="B8" s="105" t="s">
        <v>34</v>
      </c>
      <c r="C8" s="105"/>
      <c r="D8" s="105"/>
      <c r="E8" s="105" t="s">
        <v>35</v>
      </c>
      <c r="F8" s="105"/>
      <c r="G8" s="105"/>
      <c r="H8" s="113" t="s">
        <v>36</v>
      </c>
      <c r="I8" s="113"/>
      <c r="J8" s="113"/>
    </row>
    <row r="9" spans="1:10" ht="30" customHeight="1" x14ac:dyDescent="0.25">
      <c r="A9" s="34" t="s">
        <v>37</v>
      </c>
      <c r="B9" s="112" t="s">
        <v>72</v>
      </c>
      <c r="C9" s="112"/>
      <c r="D9" s="112"/>
      <c r="E9" s="112" t="s">
        <v>72</v>
      </c>
      <c r="F9" s="112"/>
      <c r="G9" s="112"/>
      <c r="H9" s="112" t="s">
        <v>72</v>
      </c>
      <c r="I9" s="112"/>
      <c r="J9" s="112"/>
    </row>
    <row r="10" spans="1:10" ht="66.95" customHeight="1" x14ac:dyDescent="0.25">
      <c r="A10" s="34" t="s">
        <v>41</v>
      </c>
      <c r="B10" s="111" t="str">
        <f>VLOOKUP($B$9, 'Practice Look Up'!B3:K24, 4, FALSE)</f>
        <v>-</v>
      </c>
      <c r="C10" s="111"/>
      <c r="D10" s="111"/>
      <c r="E10" s="111" t="str">
        <f>VLOOKUP($E$9, 'Practice Look Up'!$B$3:$K$24, 4, FALSE)</f>
        <v>-</v>
      </c>
      <c r="F10" s="111"/>
      <c r="G10" s="111"/>
      <c r="H10" s="111" t="str">
        <f>VLOOKUP($H$9, 'Practice Look Up'!$B$3:$K$24, 4, FALSE)</f>
        <v>-</v>
      </c>
      <c r="I10" s="111"/>
      <c r="J10" s="111"/>
    </row>
    <row r="11" spans="1:10" ht="30" customHeight="1" x14ac:dyDescent="0.25">
      <c r="A11" s="34" t="s">
        <v>42</v>
      </c>
      <c r="B11" s="99"/>
      <c r="C11" s="99"/>
      <c r="D11" s="99"/>
      <c r="E11" s="99"/>
      <c r="F11" s="99"/>
      <c r="G11" s="99"/>
      <c r="H11" s="99"/>
      <c r="I11" s="99"/>
      <c r="J11" s="99"/>
    </row>
    <row r="12" spans="1:10" ht="30" customHeight="1" x14ac:dyDescent="0.25">
      <c r="A12" s="34" t="s">
        <v>43</v>
      </c>
      <c r="B12" s="103">
        <f>VLOOKUP($B$9, 'Practice Look Up'!B3:K24, 8, FALSE)*VLOOKUP($B$9, 'Practice Look Up'!B3:K24, 9, FALSE)*$B$11</f>
        <v>0</v>
      </c>
      <c r="C12" s="103"/>
      <c r="D12" s="103"/>
      <c r="E12" s="103">
        <f>VLOOKUP($E$9, 'Practice Look Up'!$B$3:$K$24, 8, FALSE)*VLOOKUP($E$9, 'Practice Look Up'!$B$3:$K$24, 9, FALSE)*$E$11</f>
        <v>0</v>
      </c>
      <c r="F12" s="103"/>
      <c r="G12" s="103"/>
      <c r="H12" s="103">
        <f>VLOOKUP($H$9, 'Practice Look Up'!$B$3:$K$24, 8, FALSE)*VLOOKUP($H$9, 'Practice Look Up'!$B$3:$K$24, 9, FALSE)*$H$11</f>
        <v>0</v>
      </c>
      <c r="I12" s="103"/>
      <c r="J12" s="103"/>
    </row>
    <row r="13" spans="1:10" ht="50.25" customHeight="1" x14ac:dyDescent="0.25">
      <c r="A13" s="34" t="s">
        <v>44</v>
      </c>
      <c r="B13" s="103">
        <f>VLOOKUP($B$9, 'Practice Look Up'!B3:K24, 9, FALSE)</f>
        <v>0</v>
      </c>
      <c r="C13" s="103"/>
      <c r="D13" s="103"/>
      <c r="E13" s="103">
        <f>VLOOKUP($E$9, 'Practice Look Up'!B3:K24, 9, FALSE)</f>
        <v>0</v>
      </c>
      <c r="F13" s="103"/>
      <c r="G13" s="103"/>
      <c r="H13" s="103">
        <f>VLOOKUP($H$9, 'Practice Look Up'!B3:K24, 9, FALSE)</f>
        <v>0</v>
      </c>
      <c r="I13" s="103"/>
      <c r="J13" s="103"/>
    </row>
    <row r="14" spans="1:10" ht="30" customHeight="1" x14ac:dyDescent="0.25">
      <c r="A14" s="34" t="s">
        <v>45</v>
      </c>
      <c r="B14" s="104">
        <f>VLOOKUP($B$9, 'Practice Look Up'!B3:K24, 10, FALSE)*B12</f>
        <v>0</v>
      </c>
      <c r="C14" s="104"/>
      <c r="D14" s="104"/>
      <c r="E14" s="104">
        <f>VLOOKUP($E$9, 'Practice Look Up'!$B$3:$K$24, 10, FALSE)*E12</f>
        <v>0</v>
      </c>
      <c r="F14" s="104"/>
      <c r="G14" s="104"/>
      <c r="H14" s="104">
        <f>VLOOKUP($H$9, 'Practice Look Up'!$B$3:$K$24, 10, FALSE)*H12</f>
        <v>0</v>
      </c>
      <c r="I14" s="104"/>
      <c r="J14" s="104"/>
    </row>
    <row r="15" spans="1:10" ht="30" customHeight="1" x14ac:dyDescent="0.25">
      <c r="A15" s="106" t="s">
        <v>46</v>
      </c>
      <c r="B15" s="107"/>
      <c r="C15" s="107"/>
      <c r="D15" s="100">
        <f>SUM(B14:J14)</f>
        <v>0</v>
      </c>
      <c r="E15" s="101"/>
      <c r="F15" s="101"/>
      <c r="G15" s="101"/>
      <c r="H15" s="101"/>
      <c r="I15" s="101"/>
      <c r="J15" s="102"/>
    </row>
    <row r="16" spans="1:10" ht="30" customHeight="1" x14ac:dyDescent="0.25">
      <c r="A16" s="114" t="s">
        <v>47</v>
      </c>
      <c r="B16" s="114"/>
      <c r="C16" s="114"/>
      <c r="D16" s="108"/>
      <c r="E16" s="108"/>
      <c r="F16" s="108"/>
      <c r="G16" s="108"/>
      <c r="H16" s="108"/>
      <c r="I16" s="108"/>
      <c r="J16" s="108"/>
    </row>
    <row r="17" spans="1:1" x14ac:dyDescent="0.25">
      <c r="A17" s="11"/>
    </row>
    <row r="18" spans="1:1" x14ac:dyDescent="0.25">
      <c r="A18" s="12"/>
    </row>
    <row r="19" spans="1:1" x14ac:dyDescent="0.25">
      <c r="A19" s="12"/>
    </row>
    <row r="20" spans="1:1" x14ac:dyDescent="0.25">
      <c r="A20" s="12"/>
    </row>
    <row r="21" spans="1:1" x14ac:dyDescent="0.25">
      <c r="A21" s="12"/>
    </row>
  </sheetData>
  <mergeCells count="29">
    <mergeCell ref="D16:J16"/>
    <mergeCell ref="E13:G13"/>
    <mergeCell ref="H13:J13"/>
    <mergeCell ref="B4:J4"/>
    <mergeCell ref="B5:J5"/>
    <mergeCell ref="H10:J10"/>
    <mergeCell ref="H9:J9"/>
    <mergeCell ref="E8:G8"/>
    <mergeCell ref="H8:J8"/>
    <mergeCell ref="E9:G9"/>
    <mergeCell ref="E10:G10"/>
    <mergeCell ref="B10:D10"/>
    <mergeCell ref="B9:D9"/>
    <mergeCell ref="A16:C16"/>
    <mergeCell ref="B6:J6"/>
    <mergeCell ref="A7:J7"/>
    <mergeCell ref="B8:D8"/>
    <mergeCell ref="A15:C15"/>
    <mergeCell ref="B14:D14"/>
    <mergeCell ref="B13:D13"/>
    <mergeCell ref="B11:D11"/>
    <mergeCell ref="E11:G11"/>
    <mergeCell ref="H11:J11"/>
    <mergeCell ref="D15:J15"/>
    <mergeCell ref="E12:G12"/>
    <mergeCell ref="E14:G14"/>
    <mergeCell ref="H14:J14"/>
    <mergeCell ref="H12:J12"/>
    <mergeCell ref="B12:D12"/>
  </mergeCells>
  <dataValidations count="1">
    <dataValidation type="list" allowBlank="1" showInputMessage="1" showErrorMessage="1" sqref="D16" xr:uid="{D824AE57-6BC6-4DD3-A478-6E99A4AD8B7D}">
      <formula1>"Yes, No"</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C54AE23-7C6D-47BB-857A-49A413C44882}">
          <x14:formula1>
            <xm:f>'Practice Look Up'!$B$4:$B$24</xm:f>
          </x14:formula1>
          <xm:sqref>B9:J9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BA33-F227-4BE2-A789-C969DA3E86EE}">
  <sheetPr>
    <tabColor theme="9" tint="0.59999389629810485"/>
  </sheetPr>
  <dimension ref="A1:K26"/>
  <sheetViews>
    <sheetView topLeftCell="A2" zoomScale="109" workbookViewId="0">
      <selection activeCell="B29" sqref="B29"/>
    </sheetView>
  </sheetViews>
  <sheetFormatPr defaultColWidth="8.85546875" defaultRowHeight="15" x14ac:dyDescent="0.25"/>
  <cols>
    <col min="1" max="1" width="13.42578125" style="3" customWidth="1"/>
    <col min="2" max="2" width="41.140625" style="3" customWidth="1"/>
    <col min="3" max="3" width="13.5703125" style="3" bestFit="1" customWidth="1"/>
    <col min="4" max="4" width="26" style="3" hidden="1" customWidth="1"/>
    <col min="5" max="5" width="85.140625" style="3" customWidth="1"/>
    <col min="6" max="6" width="10.42578125" style="3" customWidth="1"/>
    <col min="7" max="8" width="10.140625" style="3" customWidth="1"/>
    <col min="9" max="9" width="10.42578125" style="30" customWidth="1"/>
    <col min="10" max="10" width="9.42578125" style="3" customWidth="1"/>
    <col min="11" max="11" width="8.42578125" style="3" customWidth="1"/>
    <col min="12" max="16384" width="8.85546875" style="3"/>
  </cols>
  <sheetData>
    <row r="1" spans="1:11" ht="15.75" thickBot="1" x14ac:dyDescent="0.3">
      <c r="E1" s="48" t="s">
        <v>9</v>
      </c>
    </row>
    <row r="2" spans="1:11" ht="19.5" thickBot="1" x14ac:dyDescent="0.35">
      <c r="F2" s="117" t="s">
        <v>61</v>
      </c>
      <c r="G2" s="118"/>
      <c r="H2" s="118"/>
      <c r="I2" s="119"/>
    </row>
    <row r="3" spans="1:11" ht="64.5" x14ac:dyDescent="0.25">
      <c r="A3" s="54" t="s">
        <v>138</v>
      </c>
      <c r="B3" s="1" t="s">
        <v>62</v>
      </c>
      <c r="C3" s="2" t="s">
        <v>63</v>
      </c>
      <c r="D3" s="2" t="s">
        <v>64</v>
      </c>
      <c r="E3" s="1" t="s">
        <v>65</v>
      </c>
      <c r="F3" s="45" t="s">
        <v>66</v>
      </c>
      <c r="G3" s="45" t="s">
        <v>67</v>
      </c>
      <c r="H3" s="45" t="s">
        <v>68</v>
      </c>
      <c r="I3" s="45" t="s">
        <v>69</v>
      </c>
      <c r="J3" s="61" t="s">
        <v>70</v>
      </c>
      <c r="K3" s="33" t="s">
        <v>71</v>
      </c>
    </row>
    <row r="4" spans="1:11" x14ac:dyDescent="0.25">
      <c r="A4" s="120" t="s">
        <v>139</v>
      </c>
      <c r="B4" s="55" t="s">
        <v>72</v>
      </c>
      <c r="C4" s="58"/>
      <c r="D4" s="58"/>
      <c r="E4" s="55" t="s">
        <v>73</v>
      </c>
      <c r="F4" s="59"/>
      <c r="G4" s="59"/>
      <c r="H4" s="59"/>
      <c r="I4" s="59"/>
      <c r="J4" s="63"/>
      <c r="K4" s="59"/>
    </row>
    <row r="5" spans="1:11" x14ac:dyDescent="0.25">
      <c r="A5" s="120"/>
      <c r="B5" s="55" t="s">
        <v>40</v>
      </c>
      <c r="C5" s="58"/>
      <c r="D5" s="58"/>
      <c r="E5" s="55" t="s">
        <v>73</v>
      </c>
      <c r="F5" s="59"/>
      <c r="G5" s="59"/>
      <c r="H5" s="59"/>
      <c r="I5" s="59"/>
      <c r="J5" s="63"/>
      <c r="K5" s="59"/>
    </row>
    <row r="6" spans="1:11" x14ac:dyDescent="0.25">
      <c r="A6" s="120"/>
      <c r="B6" s="55" t="s">
        <v>38</v>
      </c>
      <c r="C6" s="55" t="s">
        <v>74</v>
      </c>
      <c r="D6" s="56" t="s">
        <v>75</v>
      </c>
      <c r="E6" s="55" t="s">
        <v>76</v>
      </c>
      <c r="F6" s="55">
        <v>0.7</v>
      </c>
      <c r="G6" s="57">
        <v>0.06</v>
      </c>
      <c r="H6" s="57">
        <v>0</v>
      </c>
      <c r="I6" s="55">
        <f t="shared" ref="I6:I13" si="0">F6+G6</f>
        <v>0.76</v>
      </c>
      <c r="J6" s="64">
        <v>3</v>
      </c>
      <c r="K6" s="55">
        <v>10</v>
      </c>
    </row>
    <row r="7" spans="1:11" x14ac:dyDescent="0.25">
      <c r="A7" s="120"/>
      <c r="B7" s="55" t="s">
        <v>77</v>
      </c>
      <c r="C7" s="55" t="s">
        <v>74</v>
      </c>
      <c r="D7" s="56" t="s">
        <v>75</v>
      </c>
      <c r="E7" s="55" t="s">
        <v>78</v>
      </c>
      <c r="F7" s="55">
        <v>0.56000000000000005</v>
      </c>
      <c r="G7" s="57">
        <v>0.05</v>
      </c>
      <c r="H7" s="57">
        <v>0</v>
      </c>
      <c r="I7" s="55">
        <f t="shared" si="0"/>
        <v>0.6100000000000001</v>
      </c>
      <c r="J7" s="64">
        <v>3</v>
      </c>
      <c r="K7" s="55">
        <v>10</v>
      </c>
    </row>
    <row r="8" spans="1:11" x14ac:dyDescent="0.25">
      <c r="A8" s="120"/>
      <c r="B8" s="55" t="s">
        <v>79</v>
      </c>
      <c r="C8" s="55" t="s">
        <v>80</v>
      </c>
      <c r="D8" s="56" t="s">
        <v>75</v>
      </c>
      <c r="E8" s="55" t="s">
        <v>81</v>
      </c>
      <c r="F8" s="55">
        <v>0.2</v>
      </c>
      <c r="G8" s="57">
        <v>0.02</v>
      </c>
      <c r="H8" s="57">
        <v>0</v>
      </c>
      <c r="I8" s="55">
        <f>F8+G8</f>
        <v>0.22</v>
      </c>
      <c r="J8" s="64">
        <v>3</v>
      </c>
      <c r="K8" s="55">
        <v>10</v>
      </c>
    </row>
    <row r="9" spans="1:11" x14ac:dyDescent="0.25">
      <c r="A9" s="120"/>
      <c r="B9" s="55" t="s">
        <v>82</v>
      </c>
      <c r="C9" s="55" t="s">
        <v>83</v>
      </c>
      <c r="D9" s="56" t="s">
        <v>75</v>
      </c>
      <c r="E9" s="60" t="s">
        <v>84</v>
      </c>
      <c r="F9" s="55">
        <v>0.79</v>
      </c>
      <c r="G9" s="57">
        <v>-0.18</v>
      </c>
      <c r="H9" s="57">
        <v>0</v>
      </c>
      <c r="I9" s="55">
        <f t="shared" si="0"/>
        <v>0.6100000000000001</v>
      </c>
      <c r="J9" s="64">
        <v>3</v>
      </c>
      <c r="K9" s="55">
        <v>10</v>
      </c>
    </row>
    <row r="10" spans="1:11" x14ac:dyDescent="0.25">
      <c r="A10" s="120"/>
      <c r="B10" s="55" t="s">
        <v>85</v>
      </c>
      <c r="C10" s="55" t="s">
        <v>83</v>
      </c>
      <c r="D10" s="56" t="s">
        <v>75</v>
      </c>
      <c r="E10" s="60" t="s">
        <v>86</v>
      </c>
      <c r="F10" s="55">
        <v>0.47</v>
      </c>
      <c r="G10" s="57">
        <v>0.01</v>
      </c>
      <c r="H10" s="57">
        <v>0</v>
      </c>
      <c r="I10" s="55">
        <f t="shared" si="0"/>
        <v>0.48</v>
      </c>
      <c r="J10" s="64">
        <v>3</v>
      </c>
      <c r="K10" s="55">
        <v>10</v>
      </c>
    </row>
    <row r="11" spans="1:11" x14ac:dyDescent="0.25">
      <c r="A11" s="121" t="s">
        <v>142</v>
      </c>
      <c r="B11" s="4" t="s">
        <v>87</v>
      </c>
      <c r="C11" s="4" t="s">
        <v>88</v>
      </c>
      <c r="D11" s="7" t="s">
        <v>75</v>
      </c>
      <c r="E11" s="4" t="s">
        <v>89</v>
      </c>
      <c r="F11" s="4">
        <v>1.9</v>
      </c>
      <c r="G11" s="5">
        <v>0</v>
      </c>
      <c r="H11" s="5" t="s">
        <v>90</v>
      </c>
      <c r="I11" s="6">
        <f t="shared" si="0"/>
        <v>1.9</v>
      </c>
      <c r="J11" s="62">
        <v>3</v>
      </c>
      <c r="K11" s="4">
        <v>10</v>
      </c>
    </row>
    <row r="12" spans="1:11" x14ac:dyDescent="0.25">
      <c r="A12" s="121"/>
      <c r="B12" s="4" t="s">
        <v>91</v>
      </c>
      <c r="C12" s="4" t="s">
        <v>92</v>
      </c>
      <c r="D12" s="7" t="s">
        <v>75</v>
      </c>
      <c r="E12" s="4" t="s">
        <v>93</v>
      </c>
      <c r="F12" s="5">
        <v>1.25</v>
      </c>
      <c r="G12" s="5">
        <v>0.09</v>
      </c>
      <c r="H12" s="5">
        <v>0</v>
      </c>
      <c r="I12" s="6">
        <f t="shared" si="0"/>
        <v>1.34</v>
      </c>
      <c r="J12" s="62">
        <v>3</v>
      </c>
      <c r="K12" s="4">
        <v>10</v>
      </c>
    </row>
    <row r="13" spans="1:11" x14ac:dyDescent="0.25">
      <c r="A13" s="121"/>
      <c r="B13" s="4" t="s">
        <v>94</v>
      </c>
      <c r="C13" s="4" t="s">
        <v>92</v>
      </c>
      <c r="D13" s="7" t="s">
        <v>75</v>
      </c>
      <c r="E13" s="4" t="s">
        <v>95</v>
      </c>
      <c r="F13" s="5">
        <v>0.95</v>
      </c>
      <c r="G13" s="5">
        <v>0.15</v>
      </c>
      <c r="H13" s="5">
        <v>0</v>
      </c>
      <c r="I13" s="6">
        <f t="shared" si="0"/>
        <v>1.0999999999999999</v>
      </c>
      <c r="J13" s="62">
        <v>3</v>
      </c>
      <c r="K13" s="4">
        <v>10</v>
      </c>
    </row>
    <row r="14" spans="1:11" x14ac:dyDescent="0.25">
      <c r="A14" s="121"/>
      <c r="B14" s="4" t="s">
        <v>96</v>
      </c>
      <c r="C14" s="4" t="s">
        <v>97</v>
      </c>
      <c r="D14" s="7" t="s">
        <v>98</v>
      </c>
      <c r="E14" s="4" t="s">
        <v>99</v>
      </c>
      <c r="F14" s="4">
        <v>0.95</v>
      </c>
      <c r="G14" s="5">
        <v>0.24</v>
      </c>
      <c r="H14" s="5">
        <v>0</v>
      </c>
      <c r="I14" s="6">
        <f t="shared" ref="I14:I19" si="1">F14+G14</f>
        <v>1.19</v>
      </c>
      <c r="J14" s="62">
        <v>5</v>
      </c>
      <c r="K14" s="4">
        <v>20</v>
      </c>
    </row>
    <row r="15" spans="1:11" x14ac:dyDescent="0.25">
      <c r="A15" s="121"/>
      <c r="B15" s="4" t="s">
        <v>100</v>
      </c>
      <c r="C15" s="4" t="s">
        <v>97</v>
      </c>
      <c r="D15" s="7" t="s">
        <v>98</v>
      </c>
      <c r="E15" s="4" t="s">
        <v>101</v>
      </c>
      <c r="F15" s="4">
        <v>0.42</v>
      </c>
      <c r="G15" s="5">
        <v>0.34</v>
      </c>
      <c r="H15" s="5">
        <v>0</v>
      </c>
      <c r="I15" s="6">
        <f t="shared" si="1"/>
        <v>0.76</v>
      </c>
      <c r="J15" s="62">
        <v>5</v>
      </c>
      <c r="K15" s="4">
        <v>20</v>
      </c>
    </row>
    <row r="16" spans="1:11" x14ac:dyDescent="0.25">
      <c r="A16" s="121"/>
      <c r="B16" s="4" t="s">
        <v>102</v>
      </c>
      <c r="C16" s="4" t="s">
        <v>103</v>
      </c>
      <c r="D16" s="7" t="s">
        <v>98</v>
      </c>
      <c r="E16" s="4" t="s">
        <v>99</v>
      </c>
      <c r="F16" s="4">
        <v>0.95</v>
      </c>
      <c r="G16" s="5">
        <v>0.24</v>
      </c>
      <c r="H16" s="5">
        <v>0</v>
      </c>
      <c r="I16" s="6">
        <f t="shared" si="1"/>
        <v>1.19</v>
      </c>
      <c r="J16" s="62">
        <v>5</v>
      </c>
      <c r="K16" s="4">
        <v>20</v>
      </c>
    </row>
    <row r="17" spans="1:11" x14ac:dyDescent="0.25">
      <c r="A17" s="121"/>
      <c r="B17" s="4" t="s">
        <v>102</v>
      </c>
      <c r="C17" s="4" t="s">
        <v>103</v>
      </c>
      <c r="D17" s="7" t="s">
        <v>98</v>
      </c>
      <c r="E17" s="4" t="s">
        <v>101</v>
      </c>
      <c r="F17" s="4">
        <v>0.42</v>
      </c>
      <c r="G17" s="5">
        <v>0.34</v>
      </c>
      <c r="H17" s="5">
        <v>0</v>
      </c>
      <c r="I17" s="6">
        <f t="shared" si="1"/>
        <v>0.76</v>
      </c>
      <c r="J17" s="62">
        <v>5</v>
      </c>
      <c r="K17" s="4">
        <v>20</v>
      </c>
    </row>
    <row r="18" spans="1:11" x14ac:dyDescent="0.25">
      <c r="A18" s="121"/>
      <c r="B18" s="4" t="s">
        <v>104</v>
      </c>
      <c r="C18" s="4" t="s">
        <v>105</v>
      </c>
      <c r="D18" s="7" t="s">
        <v>98</v>
      </c>
      <c r="E18" s="4" t="s">
        <v>99</v>
      </c>
      <c r="F18" s="4">
        <v>0.95</v>
      </c>
      <c r="G18" s="5">
        <v>0.24</v>
      </c>
      <c r="H18" s="5">
        <v>0</v>
      </c>
      <c r="I18" s="6">
        <f t="shared" si="1"/>
        <v>1.19</v>
      </c>
      <c r="J18" s="62">
        <v>5</v>
      </c>
      <c r="K18" s="4">
        <v>20</v>
      </c>
    </row>
    <row r="19" spans="1:11" x14ac:dyDescent="0.25">
      <c r="A19" s="121"/>
      <c r="B19" s="4" t="s">
        <v>106</v>
      </c>
      <c r="C19" s="4" t="s">
        <v>105</v>
      </c>
      <c r="D19" s="7" t="s">
        <v>98</v>
      </c>
      <c r="E19" s="4" t="s">
        <v>101</v>
      </c>
      <c r="F19" s="4">
        <v>0.42</v>
      </c>
      <c r="G19" s="5">
        <v>0.34</v>
      </c>
      <c r="H19" s="5">
        <v>0</v>
      </c>
      <c r="I19" s="6">
        <f t="shared" si="1"/>
        <v>0.76</v>
      </c>
      <c r="J19" s="62">
        <v>5</v>
      </c>
      <c r="K19" s="4">
        <v>20</v>
      </c>
    </row>
    <row r="20" spans="1:11" x14ac:dyDescent="0.25">
      <c r="A20" s="123" t="s">
        <v>141</v>
      </c>
      <c r="B20" s="55" t="s">
        <v>107</v>
      </c>
      <c r="C20" s="55" t="s">
        <v>108</v>
      </c>
      <c r="D20" s="56" t="s">
        <v>109</v>
      </c>
      <c r="E20" s="55" t="s">
        <v>110</v>
      </c>
      <c r="F20" s="57">
        <v>7.1</v>
      </c>
      <c r="G20" s="57">
        <v>0.38</v>
      </c>
      <c r="H20" s="57" t="s">
        <v>90</v>
      </c>
      <c r="I20" s="55">
        <f>F20+G20</f>
        <v>7.4799999999999995</v>
      </c>
      <c r="J20" s="64">
        <v>10</v>
      </c>
      <c r="K20" s="55">
        <v>30</v>
      </c>
    </row>
    <row r="21" spans="1:11" ht="18.95" customHeight="1" x14ac:dyDescent="0.25">
      <c r="A21" s="123"/>
      <c r="B21" s="55" t="s">
        <v>111</v>
      </c>
      <c r="C21" s="55" t="s">
        <v>108</v>
      </c>
      <c r="D21" s="56" t="s">
        <v>109</v>
      </c>
      <c r="E21" s="55" t="s">
        <v>112</v>
      </c>
      <c r="F21" s="57">
        <v>6.71</v>
      </c>
      <c r="G21" s="57" t="s">
        <v>90</v>
      </c>
      <c r="H21" s="57" t="s">
        <v>90</v>
      </c>
      <c r="I21" s="55">
        <f>F21</f>
        <v>6.71</v>
      </c>
      <c r="J21" s="64">
        <v>10</v>
      </c>
      <c r="K21" s="55">
        <v>30</v>
      </c>
    </row>
    <row r="22" spans="1:11" x14ac:dyDescent="0.25">
      <c r="A22" s="122" t="s">
        <v>140</v>
      </c>
      <c r="B22" s="4" t="s">
        <v>113</v>
      </c>
      <c r="C22" s="4"/>
      <c r="D22" s="7" t="s">
        <v>114</v>
      </c>
      <c r="E22" s="4" t="s">
        <v>115</v>
      </c>
      <c r="F22" s="6"/>
      <c r="G22" s="6"/>
      <c r="H22" s="6"/>
      <c r="I22" s="6">
        <v>6.3</v>
      </c>
      <c r="J22" s="62">
        <v>3</v>
      </c>
      <c r="K22" s="4">
        <v>30</v>
      </c>
    </row>
    <row r="23" spans="1:11" x14ac:dyDescent="0.25">
      <c r="A23" s="122"/>
      <c r="B23" s="4" t="s">
        <v>39</v>
      </c>
      <c r="C23" s="4"/>
      <c r="D23" s="7" t="s">
        <v>114</v>
      </c>
      <c r="E23" s="4" t="s">
        <v>116</v>
      </c>
      <c r="F23" s="6"/>
      <c r="G23" s="6"/>
      <c r="H23" s="6"/>
      <c r="I23" s="6">
        <v>6.3</v>
      </c>
      <c r="J23" s="62">
        <v>5</v>
      </c>
      <c r="K23" s="4">
        <v>30</v>
      </c>
    </row>
    <row r="24" spans="1:11" ht="18.600000000000001" customHeight="1" x14ac:dyDescent="0.25">
      <c r="A24" s="122"/>
      <c r="B24" s="4" t="s">
        <v>117</v>
      </c>
      <c r="C24" s="4"/>
      <c r="D24" s="7" t="s">
        <v>114</v>
      </c>
      <c r="E24" s="4" t="s">
        <v>118</v>
      </c>
      <c r="F24" s="4"/>
      <c r="G24" s="4"/>
      <c r="H24" s="4"/>
      <c r="I24" s="6"/>
      <c r="J24" s="62">
        <v>10</v>
      </c>
      <c r="K24" s="4">
        <v>30</v>
      </c>
    </row>
    <row r="26" spans="1:11" ht="17.25" customHeight="1" x14ac:dyDescent="0.25">
      <c r="D26" s="43" t="s">
        <v>119</v>
      </c>
    </row>
  </sheetData>
  <sheetProtection sheet="1" objects="1" scenarios="1"/>
  <mergeCells count="5">
    <mergeCell ref="F2:I2"/>
    <mergeCell ref="A4:A10"/>
    <mergeCell ref="A11:A19"/>
    <mergeCell ref="A22:A24"/>
    <mergeCell ref="A20:A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A10D8-CC13-492F-9AA1-5EED80A70950}">
  <sheetPr>
    <tabColor theme="7" tint="0.39997558519241921"/>
  </sheetPr>
  <dimension ref="A3:A38"/>
  <sheetViews>
    <sheetView topLeftCell="A6" zoomScaleNormal="100" workbookViewId="0">
      <selection activeCell="A14" sqref="A14"/>
    </sheetView>
  </sheetViews>
  <sheetFormatPr defaultRowHeight="15" x14ac:dyDescent="0.25"/>
  <cols>
    <col min="1" max="1" width="107.5703125" customWidth="1"/>
  </cols>
  <sheetData>
    <row r="3" spans="1:1" x14ac:dyDescent="0.25">
      <c r="A3" s="47" t="s">
        <v>9</v>
      </c>
    </row>
    <row r="4" spans="1:1" ht="26.25" x14ac:dyDescent="0.4">
      <c r="A4" s="37" t="s">
        <v>120</v>
      </c>
    </row>
    <row r="6" spans="1:1" ht="18.75" x14ac:dyDescent="0.3">
      <c r="A6" s="39" t="s">
        <v>121</v>
      </c>
    </row>
    <row r="7" spans="1:1" ht="60" x14ac:dyDescent="0.25">
      <c r="A7" s="38" t="s">
        <v>122</v>
      </c>
    </row>
    <row r="8" spans="1:1" ht="60" x14ac:dyDescent="0.25">
      <c r="A8" s="36" t="s">
        <v>145</v>
      </c>
    </row>
    <row r="9" spans="1:1" x14ac:dyDescent="0.25">
      <c r="A9" s="36"/>
    </row>
    <row r="10" spans="1:1" ht="18.75" x14ac:dyDescent="0.3">
      <c r="A10" s="39" t="s">
        <v>123</v>
      </c>
    </row>
    <row r="11" spans="1:1" x14ac:dyDescent="0.25">
      <c r="A11" t="s">
        <v>124</v>
      </c>
    </row>
    <row r="12" spans="1:1" ht="30" x14ac:dyDescent="0.25">
      <c r="A12" s="36" t="s">
        <v>125</v>
      </c>
    </row>
    <row r="13" spans="1:1" x14ac:dyDescent="0.25">
      <c r="A13" s="36" t="s">
        <v>134</v>
      </c>
    </row>
    <row r="14" spans="1:1" x14ac:dyDescent="0.25">
      <c r="A14" s="36" t="s">
        <v>126</v>
      </c>
    </row>
    <row r="16" spans="1:1" ht="18.75" x14ac:dyDescent="0.3">
      <c r="A16" s="40" t="s">
        <v>127</v>
      </c>
    </row>
    <row r="17" spans="1:1" ht="60" x14ac:dyDescent="0.25">
      <c r="A17" s="36" t="s">
        <v>146</v>
      </c>
    </row>
    <row r="19" spans="1:1" ht="18.75" x14ac:dyDescent="0.3">
      <c r="A19" s="40" t="s">
        <v>128</v>
      </c>
    </row>
    <row r="20" spans="1:1" ht="45" x14ac:dyDescent="0.25">
      <c r="A20" s="36" t="s">
        <v>129</v>
      </c>
    </row>
    <row r="22" spans="1:1" ht="18.75" x14ac:dyDescent="0.3">
      <c r="A22" s="40" t="s">
        <v>130</v>
      </c>
    </row>
    <row r="23" spans="1:1" ht="120" x14ac:dyDescent="0.25">
      <c r="A23" s="36" t="s">
        <v>131</v>
      </c>
    </row>
    <row r="24" spans="1:1" x14ac:dyDescent="0.25">
      <c r="A24" s="36"/>
    </row>
    <row r="25" spans="1:1" x14ac:dyDescent="0.25">
      <c r="A25" s="36"/>
    </row>
    <row r="26" spans="1:1" ht="18.75" x14ac:dyDescent="0.3">
      <c r="A26" s="40" t="s">
        <v>135</v>
      </c>
    </row>
    <row r="27" spans="1:1" ht="83.1" customHeight="1" x14ac:dyDescent="0.25">
      <c r="A27" s="53" t="s">
        <v>151</v>
      </c>
    </row>
    <row r="28" spans="1:1" ht="15.75" x14ac:dyDescent="0.25">
      <c r="A28" s="53"/>
    </row>
    <row r="29" spans="1:1" ht="18.75" x14ac:dyDescent="0.3">
      <c r="A29" s="40" t="s">
        <v>136</v>
      </c>
    </row>
    <row r="30" spans="1:1" ht="29.1" customHeight="1" x14ac:dyDescent="0.25">
      <c r="A30" s="65" t="s">
        <v>144</v>
      </c>
    </row>
    <row r="31" spans="1:1" ht="15.75" x14ac:dyDescent="0.25">
      <c r="A31" s="53"/>
    </row>
    <row r="32" spans="1:1" ht="18.75" x14ac:dyDescent="0.3">
      <c r="A32" s="40" t="s">
        <v>137</v>
      </c>
    </row>
    <row r="33" spans="1:1" ht="45" x14ac:dyDescent="0.25">
      <c r="A33" s="65" t="s">
        <v>143</v>
      </c>
    </row>
    <row r="34" spans="1:1" ht="15.75" x14ac:dyDescent="0.25">
      <c r="A34" s="53"/>
    </row>
    <row r="35" spans="1:1" ht="18.75" x14ac:dyDescent="0.3">
      <c r="A35" s="40" t="s">
        <v>132</v>
      </c>
    </row>
    <row r="36" spans="1:1" x14ac:dyDescent="0.25">
      <c r="A36" s="41" t="s">
        <v>147</v>
      </c>
    </row>
    <row r="37" spans="1:1" x14ac:dyDescent="0.25">
      <c r="A37" t="s">
        <v>148</v>
      </c>
    </row>
    <row r="38" spans="1:1" x14ac:dyDescent="0.25">
      <c r="A38" t="s">
        <v>149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8724A-C5D9-4AF5-A020-C817B009F638}">
  <sheetPr>
    <tabColor theme="4" tint="0.39997558519241921"/>
  </sheetPr>
  <dimension ref="A1:K24"/>
  <sheetViews>
    <sheetView zoomScaleNormal="100" workbookViewId="0">
      <selection activeCell="L8" sqref="L8"/>
    </sheetView>
  </sheetViews>
  <sheetFormatPr defaultRowHeight="15" x14ac:dyDescent="0.25"/>
  <sheetData>
    <row r="1" spans="1:11" x14ac:dyDescent="0.25">
      <c r="A1" s="47" t="s">
        <v>9</v>
      </c>
    </row>
    <row r="2" spans="1:11" ht="21" x14ac:dyDescent="0.25">
      <c r="A2" s="9" t="s">
        <v>48</v>
      </c>
    </row>
    <row r="4" spans="1:11" ht="57.6" customHeight="1" x14ac:dyDescent="0.25">
      <c r="A4" s="124" t="s">
        <v>150</v>
      </c>
      <c r="B4" s="124"/>
      <c r="C4" s="124"/>
      <c r="D4" s="124"/>
      <c r="E4" s="124"/>
      <c r="F4" s="124"/>
      <c r="G4" s="124"/>
      <c r="H4" s="124"/>
      <c r="I4" s="124"/>
      <c r="J4" s="124"/>
      <c r="K4" s="124"/>
    </row>
    <row r="5" spans="1:11" ht="32.25" customHeight="1" x14ac:dyDescent="0.25">
      <c r="A5" s="22" t="s">
        <v>49</v>
      </c>
      <c r="B5" s="124" t="s">
        <v>50</v>
      </c>
      <c r="C5" s="124"/>
      <c r="D5" s="124"/>
      <c r="E5" s="124"/>
      <c r="F5" s="124"/>
      <c r="G5" s="124"/>
      <c r="H5" s="124"/>
      <c r="I5" s="124"/>
      <c r="J5" s="124"/>
      <c r="K5" s="124"/>
    </row>
    <row r="6" spans="1:11" ht="32.25" customHeight="1" x14ac:dyDescent="0.25">
      <c r="A6" s="22" t="s">
        <v>49</v>
      </c>
      <c r="B6" s="124" t="s">
        <v>51</v>
      </c>
      <c r="C6" s="124"/>
      <c r="D6" s="124"/>
      <c r="E6" s="124"/>
      <c r="F6" s="124"/>
      <c r="G6" s="124"/>
      <c r="H6" s="124"/>
      <c r="I6" s="124"/>
      <c r="J6" s="124"/>
      <c r="K6" s="124"/>
    </row>
    <row r="7" spans="1:11" ht="32.25" customHeight="1" x14ac:dyDescent="0.25">
      <c r="A7" s="22" t="s">
        <v>49</v>
      </c>
      <c r="B7" s="124" t="s">
        <v>52</v>
      </c>
      <c r="C7" s="124"/>
      <c r="D7" s="124"/>
      <c r="E7" s="124"/>
      <c r="F7" s="124"/>
      <c r="G7" s="124"/>
      <c r="H7" s="124"/>
      <c r="I7" s="124"/>
      <c r="J7" s="124"/>
      <c r="K7" s="124"/>
    </row>
    <row r="8" spans="1:11" ht="32.25" customHeight="1" x14ac:dyDescent="0.25">
      <c r="A8" s="22" t="s">
        <v>49</v>
      </c>
      <c r="B8" s="124" t="s">
        <v>53</v>
      </c>
      <c r="C8" s="124"/>
      <c r="D8" s="124"/>
      <c r="E8" s="124"/>
      <c r="F8" s="124"/>
      <c r="G8" s="124"/>
      <c r="H8" s="124"/>
      <c r="I8" s="124"/>
      <c r="J8" s="124"/>
      <c r="K8" s="124"/>
    </row>
    <row r="9" spans="1:11" ht="17.25" customHeight="1" x14ac:dyDescent="0.25">
      <c r="A9" s="22" t="s">
        <v>49</v>
      </c>
      <c r="B9" s="124" t="s">
        <v>54</v>
      </c>
      <c r="C9" s="124"/>
      <c r="D9" s="124"/>
      <c r="E9" s="124"/>
      <c r="F9" s="124"/>
      <c r="G9" s="124"/>
      <c r="H9" s="124"/>
      <c r="I9" s="124"/>
      <c r="J9" s="124"/>
      <c r="K9" s="124"/>
    </row>
    <row r="10" spans="1:11" ht="33" customHeight="1" x14ac:dyDescent="0.25">
      <c r="A10" s="22" t="s">
        <v>49</v>
      </c>
      <c r="B10" s="128" t="s">
        <v>55</v>
      </c>
      <c r="C10" s="128"/>
      <c r="D10" s="128"/>
      <c r="E10" s="128"/>
      <c r="F10" s="128"/>
      <c r="G10" s="128"/>
      <c r="H10" s="128"/>
      <c r="I10" s="128"/>
      <c r="J10" s="128"/>
      <c r="K10" s="128"/>
    </row>
    <row r="13" spans="1:11" x14ac:dyDescent="0.25">
      <c r="A13" s="8" t="s">
        <v>56</v>
      </c>
    </row>
    <row r="14" spans="1:11" x14ac:dyDescent="0.25">
      <c r="A14" s="8"/>
    </row>
    <row r="15" spans="1:11" ht="35.450000000000003" customHeight="1" x14ac:dyDescent="0.25">
      <c r="A15" s="125"/>
      <c r="B15" s="125"/>
      <c r="C15" s="125"/>
      <c r="D15" s="125"/>
      <c r="E15" s="125"/>
      <c r="F15" s="28"/>
      <c r="G15" s="126"/>
      <c r="H15" s="126"/>
      <c r="I15" s="126"/>
      <c r="J15" s="126"/>
      <c r="K15" s="126"/>
    </row>
    <row r="16" spans="1:11" x14ac:dyDescent="0.25">
      <c r="A16" s="29" t="s">
        <v>57</v>
      </c>
      <c r="B16" s="17"/>
      <c r="C16" s="17"/>
      <c r="G16" s="8" t="s">
        <v>58</v>
      </c>
    </row>
    <row r="17" spans="1:11" x14ac:dyDescent="0.25">
      <c r="A17" s="23"/>
    </row>
    <row r="20" spans="1:11" x14ac:dyDescent="0.25">
      <c r="A20" s="8" t="s">
        <v>59</v>
      </c>
    </row>
    <row r="21" spans="1:11" x14ac:dyDescent="0.25">
      <c r="A21" s="8"/>
    </row>
    <row r="22" spans="1:11" ht="31.7" customHeight="1" x14ac:dyDescent="0.25">
      <c r="A22" s="127"/>
      <c r="B22" s="127"/>
      <c r="C22" s="127"/>
      <c r="D22" s="127"/>
      <c r="E22" s="127"/>
      <c r="F22" s="8"/>
      <c r="G22" s="126"/>
      <c r="H22" s="126"/>
      <c r="I22" s="126"/>
      <c r="J22" s="126"/>
      <c r="K22" s="126"/>
    </row>
    <row r="23" spans="1:11" x14ac:dyDescent="0.25">
      <c r="A23" s="8" t="s">
        <v>60</v>
      </c>
      <c r="G23" s="8" t="s">
        <v>58</v>
      </c>
    </row>
    <row r="24" spans="1:11" x14ac:dyDescent="0.25">
      <c r="A24" s="23"/>
    </row>
  </sheetData>
  <mergeCells count="11">
    <mergeCell ref="B9:K9"/>
    <mergeCell ref="A15:E15"/>
    <mergeCell ref="G15:K15"/>
    <mergeCell ref="G22:K22"/>
    <mergeCell ref="A22:E22"/>
    <mergeCell ref="B10:K10"/>
    <mergeCell ref="A4:K4"/>
    <mergeCell ref="B5:K5"/>
    <mergeCell ref="B6:K6"/>
    <mergeCell ref="B7:K7"/>
    <mergeCell ref="B8:K8"/>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DC8AD4A9EF5F479416E3546A77E605" ma:contentTypeVersion="10" ma:contentTypeDescription="Create a new document." ma:contentTypeScope="" ma:versionID="072cbe74c3afc4d3ccfa8ae03b37099e">
  <xsd:schema xmlns:xsd="http://www.w3.org/2001/XMLSchema" xmlns:xs="http://www.w3.org/2001/XMLSchema" xmlns:p="http://schemas.microsoft.com/office/2006/metadata/properties" xmlns:ns2="dff7eab3-af28-42d2-8789-8fb8b73aaec9" xmlns:ns3="20614295-7395-453d-8220-2825d65b0341" targetNamespace="http://schemas.microsoft.com/office/2006/metadata/properties" ma:root="true" ma:fieldsID="f334e714c507d988bc31cf9f97c71924" ns2:_="" ns3:_="">
    <xsd:import namespace="dff7eab3-af28-42d2-8789-8fb8b73aaec9"/>
    <xsd:import namespace="20614295-7395-453d-8220-2825d65b03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7eab3-af28-42d2-8789-8fb8b73aae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614295-7395-453d-8220-2825d65b034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E3A578-BC2B-4417-A866-91F42C605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7eab3-af28-42d2-8789-8fb8b73aaec9"/>
    <ds:schemaRef ds:uri="20614295-7395-453d-8220-2825d65b03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D4D08A-EAA1-429E-AFC7-A63E00DB00D3}">
  <ds:schemaRefs>
    <ds:schemaRef ds:uri="http://schemas.microsoft.com/sharepoint/v3/contenttype/forms"/>
  </ds:schemaRefs>
</ds:datastoreItem>
</file>

<file path=customXml/itemProps3.xml><?xml version="1.0" encoding="utf-8"?>
<ds:datastoreItem xmlns:ds="http://schemas.openxmlformats.org/officeDocument/2006/customXml" ds:itemID="{8A888739-D1BA-4184-B990-2115F109319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Application</vt:lpstr>
      <vt:lpstr>Field Form</vt:lpstr>
      <vt:lpstr>Practice Look Up</vt:lpstr>
      <vt:lpstr>FAQ</vt:lpstr>
      <vt:lpstr>Contract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Lyandres</dc:creator>
  <cp:keywords/>
  <dc:description/>
  <cp:lastModifiedBy>Bush, Erin - NRCS, Champaign, IL</cp:lastModifiedBy>
  <cp:revision/>
  <cp:lastPrinted>2021-06-15T21:11:22Z</cp:lastPrinted>
  <dcterms:created xsi:type="dcterms:W3CDTF">2021-05-12T22:05:41Z</dcterms:created>
  <dcterms:modified xsi:type="dcterms:W3CDTF">2021-08-30T20:54:16Z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0x01010092DC8AD4A9EF5F479416E3546A77E605</vt:lpwstr>
  </property>
</Properties>
</file>